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elayne.morais\Desktop\ESCALAS\Escalas SITE\"/>
    </mc:Choice>
  </mc:AlternateContent>
  <xr:revisionPtr revIDLastSave="0" documentId="13_ncr:1_{57DF0A50-16B2-4E67-AF95-046590371CAE}" xr6:coauthVersionLast="45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Plan1" sheetId="1" r:id="rId1"/>
    <sheet name="Plan2" sheetId="2" r:id="rId2"/>
  </sheets>
  <externalReferences>
    <externalReference r:id="rId3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W69" i="1" l="1"/>
  <c r="BV69" i="1"/>
  <c r="BU69" i="1"/>
  <c r="BT69" i="1"/>
  <c r="BS69" i="1"/>
  <c r="BR69" i="1"/>
  <c r="BQ69" i="1"/>
  <c r="BP69" i="1"/>
  <c r="BO69" i="1"/>
  <c r="BN69" i="1"/>
  <c r="BM69" i="1"/>
  <c r="BL69" i="1"/>
  <c r="BK69" i="1"/>
  <c r="BJ69" i="1"/>
  <c r="BI69" i="1"/>
  <c r="BH69" i="1"/>
  <c r="BG69" i="1"/>
  <c r="BF69" i="1"/>
  <c r="BE69" i="1"/>
  <c r="BD69" i="1"/>
  <c r="BC69" i="1"/>
  <c r="BB69" i="1"/>
  <c r="BA69" i="1"/>
  <c r="AZ69" i="1"/>
  <c r="AY69" i="1"/>
  <c r="AX69" i="1"/>
  <c r="AW69" i="1"/>
  <c r="AV69" i="1"/>
  <c r="AU69" i="1"/>
  <c r="AT69" i="1"/>
  <c r="AS69" i="1"/>
  <c r="BW68" i="1"/>
  <c r="BV68" i="1"/>
  <c r="BU68" i="1"/>
  <c r="BT68" i="1"/>
  <c r="BS68" i="1"/>
  <c r="BR68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BW67" i="1"/>
  <c r="BV67" i="1"/>
  <c r="BU67" i="1"/>
  <c r="BT67" i="1"/>
  <c r="BS67" i="1"/>
  <c r="BR67" i="1"/>
  <c r="BQ67" i="1"/>
  <c r="BP67" i="1"/>
  <c r="BO67" i="1"/>
  <c r="BN67" i="1"/>
  <c r="BM67" i="1"/>
  <c r="BL67" i="1"/>
  <c r="BK67" i="1"/>
  <c r="BJ67" i="1"/>
  <c r="BI67" i="1"/>
  <c r="BH67" i="1"/>
  <c r="BG67" i="1"/>
  <c r="BF67" i="1"/>
  <c r="BE67" i="1"/>
  <c r="BD67" i="1"/>
  <c r="BC67" i="1"/>
  <c r="BB67" i="1"/>
  <c r="BA67" i="1"/>
  <c r="AZ67" i="1"/>
  <c r="AY67" i="1"/>
  <c r="AX67" i="1"/>
  <c r="AW67" i="1"/>
  <c r="AV67" i="1"/>
  <c r="AU67" i="1"/>
  <c r="AT67" i="1"/>
  <c r="AS67" i="1"/>
  <c r="BW66" i="1"/>
  <c r="BV66" i="1"/>
  <c r="BU66" i="1"/>
  <c r="BT66" i="1"/>
  <c r="BS66" i="1"/>
  <c r="BR66" i="1"/>
  <c r="BQ66" i="1"/>
  <c r="BP66" i="1"/>
  <c r="BO66" i="1"/>
  <c r="BN66" i="1"/>
  <c r="BM66" i="1"/>
  <c r="BL66" i="1"/>
  <c r="BK66" i="1"/>
  <c r="BJ66" i="1"/>
  <c r="BI66" i="1"/>
  <c r="BH66" i="1"/>
  <c r="BG66" i="1"/>
  <c r="BF66" i="1"/>
  <c r="BE66" i="1"/>
  <c r="BD66" i="1"/>
  <c r="BC66" i="1"/>
  <c r="BB66" i="1"/>
  <c r="BA66" i="1"/>
  <c r="AZ66" i="1"/>
  <c r="AY66" i="1"/>
  <c r="AX66" i="1"/>
  <c r="AW66" i="1"/>
  <c r="AV66" i="1"/>
  <c r="AU66" i="1"/>
  <c r="AT66" i="1"/>
  <c r="AS66" i="1"/>
  <c r="BW65" i="1"/>
  <c r="BV65" i="1"/>
  <c r="BU65" i="1"/>
  <c r="BT65" i="1"/>
  <c r="BS65" i="1"/>
  <c r="BR65" i="1"/>
  <c r="BQ65" i="1"/>
  <c r="BP65" i="1"/>
  <c r="BO65" i="1"/>
  <c r="BN65" i="1"/>
  <c r="BM65" i="1"/>
  <c r="BL65" i="1"/>
  <c r="BK65" i="1"/>
  <c r="BJ65" i="1"/>
  <c r="BI65" i="1"/>
  <c r="BH65" i="1"/>
  <c r="BG65" i="1"/>
  <c r="BF65" i="1"/>
  <c r="BE65" i="1"/>
  <c r="BD65" i="1"/>
  <c r="BC65" i="1"/>
  <c r="BB65" i="1"/>
  <c r="BA65" i="1"/>
  <c r="AZ65" i="1"/>
  <c r="AY65" i="1"/>
  <c r="AX65" i="1"/>
  <c r="AW65" i="1"/>
  <c r="AV65" i="1"/>
  <c r="AU65" i="1"/>
  <c r="AT65" i="1"/>
  <c r="AS65" i="1"/>
  <c r="BW64" i="1"/>
  <c r="BV64" i="1"/>
  <c r="BU64" i="1"/>
  <c r="BT64" i="1"/>
  <c r="BS64" i="1"/>
  <c r="BR64" i="1"/>
  <c r="BQ64" i="1"/>
  <c r="BP64" i="1"/>
  <c r="BO64" i="1"/>
  <c r="BN64" i="1"/>
  <c r="BM64" i="1"/>
  <c r="BL64" i="1"/>
  <c r="BK64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W64" i="1"/>
  <c r="AV64" i="1"/>
  <c r="AU64" i="1"/>
  <c r="AT64" i="1"/>
  <c r="AS64" i="1"/>
  <c r="BW63" i="1"/>
  <c r="BV63" i="1"/>
  <c r="BU63" i="1"/>
  <c r="BT63" i="1"/>
  <c r="BS63" i="1"/>
  <c r="BR63" i="1"/>
  <c r="BQ63" i="1"/>
  <c r="BP63" i="1"/>
  <c r="BO63" i="1"/>
  <c r="BN63" i="1"/>
  <c r="BM63" i="1"/>
  <c r="BL63" i="1"/>
  <c r="BK63" i="1"/>
  <c r="BJ63" i="1"/>
  <c r="BI63" i="1"/>
  <c r="BH63" i="1"/>
  <c r="BG63" i="1"/>
  <c r="BF63" i="1"/>
  <c r="BE63" i="1"/>
  <c r="BD63" i="1"/>
  <c r="BC63" i="1"/>
  <c r="BB63" i="1"/>
  <c r="BA63" i="1"/>
  <c r="AZ63" i="1"/>
  <c r="AY63" i="1"/>
  <c r="AX63" i="1"/>
  <c r="AW63" i="1"/>
  <c r="AV63" i="1"/>
  <c r="AU63" i="1"/>
  <c r="AT63" i="1"/>
  <c r="AS63" i="1"/>
  <c r="BW62" i="1"/>
  <c r="BV62" i="1"/>
  <c r="BU62" i="1"/>
  <c r="BT62" i="1"/>
  <c r="BS62" i="1"/>
  <c r="BR62" i="1"/>
  <c r="BQ62" i="1"/>
  <c r="BP62" i="1"/>
  <c r="BO62" i="1"/>
  <c r="BN62" i="1"/>
  <c r="BM62" i="1"/>
  <c r="BL62" i="1"/>
  <c r="BK62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BW60" i="1"/>
  <c r="BV60" i="1"/>
  <c r="BU60" i="1"/>
  <c r="BT60" i="1"/>
  <c r="BS60" i="1"/>
  <c r="BR60" i="1"/>
  <c r="BQ60" i="1"/>
  <c r="BP60" i="1"/>
  <c r="BO60" i="1"/>
  <c r="BN60" i="1"/>
  <c r="BM60" i="1"/>
  <c r="BL60" i="1"/>
  <c r="BK60" i="1"/>
  <c r="BJ60" i="1"/>
  <c r="BI60" i="1"/>
  <c r="BH60" i="1"/>
  <c r="BG60" i="1"/>
  <c r="BF60" i="1"/>
  <c r="BE60" i="1"/>
  <c r="BD60" i="1"/>
  <c r="BC60" i="1"/>
  <c r="BB60" i="1"/>
  <c r="BA60" i="1"/>
  <c r="AZ60" i="1"/>
  <c r="AY60" i="1"/>
  <c r="AX60" i="1"/>
  <c r="AW60" i="1"/>
  <c r="AV60" i="1"/>
  <c r="AU60" i="1"/>
  <c r="AT60" i="1"/>
  <c r="AS60" i="1"/>
  <c r="BW59" i="1"/>
  <c r="BV59" i="1"/>
  <c r="BU59" i="1"/>
  <c r="BT59" i="1"/>
  <c r="BS59" i="1"/>
  <c r="BR59" i="1"/>
  <c r="BQ59" i="1"/>
  <c r="BP59" i="1"/>
  <c r="BO59" i="1"/>
  <c r="BN59" i="1"/>
  <c r="BM59" i="1"/>
  <c r="BL59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AT59" i="1"/>
  <c r="AS59" i="1"/>
  <c r="BW58" i="1"/>
  <c r="BV58" i="1"/>
  <c r="BU58" i="1"/>
  <c r="BT58" i="1"/>
  <c r="BS58" i="1"/>
  <c r="BR58" i="1"/>
  <c r="BQ58" i="1"/>
  <c r="BP58" i="1"/>
  <c r="BO58" i="1"/>
  <c r="BN58" i="1"/>
  <c r="BM58" i="1"/>
  <c r="BL58" i="1"/>
  <c r="BK58" i="1"/>
  <c r="BJ58" i="1"/>
  <c r="BI58" i="1"/>
  <c r="BH58" i="1"/>
  <c r="BG58" i="1"/>
  <c r="BF58" i="1"/>
  <c r="BE58" i="1"/>
  <c r="BD58" i="1"/>
  <c r="BC58" i="1"/>
  <c r="BB58" i="1"/>
  <c r="BA58" i="1"/>
  <c r="AZ58" i="1"/>
  <c r="AY58" i="1"/>
  <c r="AX58" i="1"/>
  <c r="AW58" i="1"/>
  <c r="AV58" i="1"/>
  <c r="AU58" i="1"/>
  <c r="AT58" i="1"/>
  <c r="AS58" i="1"/>
  <c r="BW57" i="1"/>
  <c r="BV57" i="1"/>
  <c r="BU57" i="1"/>
  <c r="BT57" i="1"/>
  <c r="BS57" i="1"/>
  <c r="BR57" i="1"/>
  <c r="BQ57" i="1"/>
  <c r="BP57" i="1"/>
  <c r="BO57" i="1"/>
  <c r="BN57" i="1"/>
  <c r="BM57" i="1"/>
  <c r="BL57" i="1"/>
  <c r="BK57" i="1"/>
  <c r="BJ57" i="1"/>
  <c r="BI57" i="1"/>
  <c r="BH57" i="1"/>
  <c r="BG57" i="1"/>
  <c r="BF57" i="1"/>
  <c r="BE57" i="1"/>
  <c r="BD57" i="1"/>
  <c r="BC57" i="1"/>
  <c r="BB57" i="1"/>
  <c r="BA57" i="1"/>
  <c r="AZ57" i="1"/>
  <c r="AY57" i="1"/>
  <c r="AX57" i="1"/>
  <c r="AW57" i="1"/>
  <c r="AV57" i="1"/>
  <c r="AU57" i="1"/>
  <c r="AT57" i="1"/>
  <c r="AS57" i="1"/>
  <c r="BW56" i="1"/>
  <c r="BV56" i="1"/>
  <c r="BU56" i="1"/>
  <c r="BT56" i="1"/>
  <c r="BS56" i="1"/>
  <c r="BR56" i="1"/>
  <c r="BQ56" i="1"/>
  <c r="BP56" i="1"/>
  <c r="BO56" i="1"/>
  <c r="BN56" i="1"/>
  <c r="BM56" i="1"/>
  <c r="BL56" i="1"/>
  <c r="BK56" i="1"/>
  <c r="BJ56" i="1"/>
  <c r="BI56" i="1"/>
  <c r="BH56" i="1"/>
  <c r="BG56" i="1"/>
  <c r="BF56" i="1"/>
  <c r="BE56" i="1"/>
  <c r="BD56" i="1"/>
  <c r="BC56" i="1"/>
  <c r="BB56" i="1"/>
  <c r="BA56" i="1"/>
  <c r="AZ56" i="1"/>
  <c r="AY56" i="1"/>
  <c r="AX56" i="1"/>
  <c r="AW56" i="1"/>
  <c r="AV56" i="1"/>
  <c r="AU56" i="1"/>
  <c r="AT56" i="1"/>
  <c r="AS56" i="1"/>
  <c r="BW54" i="1"/>
  <c r="BV54" i="1"/>
  <c r="BU54" i="1"/>
  <c r="BT54" i="1"/>
  <c r="BS54" i="1"/>
  <c r="BR54" i="1"/>
  <c r="BQ54" i="1"/>
  <c r="BP54" i="1"/>
  <c r="BO54" i="1"/>
  <c r="BN54" i="1"/>
  <c r="BM54" i="1"/>
  <c r="BL54" i="1"/>
  <c r="BK54" i="1"/>
  <c r="BJ54" i="1"/>
  <c r="BI54" i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BW53" i="1"/>
  <c r="BV53" i="1"/>
  <c r="BU53" i="1"/>
  <c r="BT53" i="1"/>
  <c r="BS53" i="1"/>
  <c r="BR53" i="1"/>
  <c r="BQ53" i="1"/>
  <c r="BP53" i="1"/>
  <c r="BO53" i="1"/>
  <c r="BN53" i="1"/>
  <c r="BM53" i="1"/>
  <c r="BL53" i="1"/>
  <c r="BK53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BW51" i="1"/>
  <c r="BV51" i="1"/>
  <c r="BU51" i="1"/>
  <c r="BT51" i="1"/>
  <c r="BS51" i="1"/>
  <c r="BR51" i="1"/>
  <c r="BQ51" i="1"/>
  <c r="BP51" i="1"/>
  <c r="BO51" i="1"/>
  <c r="BN51" i="1"/>
  <c r="BM51" i="1"/>
  <c r="BL51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BW50" i="1"/>
  <c r="BV50" i="1"/>
  <c r="BU50" i="1"/>
  <c r="BT50" i="1"/>
  <c r="BS50" i="1"/>
  <c r="BR50" i="1"/>
  <c r="BQ50" i="1"/>
  <c r="BP50" i="1"/>
  <c r="BO50" i="1"/>
  <c r="BN50" i="1"/>
  <c r="BM50" i="1"/>
  <c r="BL50" i="1"/>
  <c r="BK50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BW49" i="1"/>
  <c r="BV49" i="1"/>
  <c r="BU49" i="1"/>
  <c r="BT49" i="1"/>
  <c r="BS49" i="1"/>
  <c r="BR49" i="1"/>
  <c r="BQ49" i="1"/>
  <c r="BP49" i="1"/>
  <c r="BO49" i="1"/>
  <c r="BN49" i="1"/>
  <c r="BM49" i="1"/>
  <c r="BL49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BW48" i="1"/>
  <c r="BV48" i="1"/>
  <c r="BU48" i="1"/>
  <c r="BT48" i="1"/>
  <c r="BS48" i="1"/>
  <c r="BR48" i="1"/>
  <c r="BQ48" i="1"/>
  <c r="BP48" i="1"/>
  <c r="BO48" i="1"/>
  <c r="BN48" i="1"/>
  <c r="BM48" i="1"/>
  <c r="BL48" i="1"/>
  <c r="BK48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BW47" i="1"/>
  <c r="BV47" i="1"/>
  <c r="BU47" i="1"/>
  <c r="BT47" i="1"/>
  <c r="BS47" i="1"/>
  <c r="BR47" i="1"/>
  <c r="BQ47" i="1"/>
  <c r="BP47" i="1"/>
  <c r="BO47" i="1"/>
  <c r="BN47" i="1"/>
  <c r="BM47" i="1"/>
  <c r="BL47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BW46" i="1"/>
  <c r="BV46" i="1"/>
  <c r="BU46" i="1"/>
  <c r="BT46" i="1"/>
  <c r="BS46" i="1"/>
  <c r="BR46" i="1"/>
  <c r="BQ46" i="1"/>
  <c r="BP46" i="1"/>
  <c r="BO46" i="1"/>
  <c r="BN46" i="1"/>
  <c r="BM46" i="1"/>
  <c r="BL46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BW45" i="1"/>
  <c r="BV45" i="1"/>
  <c r="BU45" i="1"/>
  <c r="BT45" i="1"/>
  <c r="BS45" i="1"/>
  <c r="BR45" i="1"/>
  <c r="BQ45" i="1"/>
  <c r="BP45" i="1"/>
  <c r="BO45" i="1"/>
  <c r="BN45" i="1"/>
  <c r="BM45" i="1"/>
  <c r="BL45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BW44" i="1"/>
  <c r="BV44" i="1"/>
  <c r="BU44" i="1"/>
  <c r="BT44" i="1"/>
  <c r="BS44" i="1"/>
  <c r="BR44" i="1"/>
  <c r="BQ44" i="1"/>
  <c r="BP44" i="1"/>
  <c r="BO44" i="1"/>
  <c r="BN44" i="1"/>
  <c r="BM44" i="1"/>
  <c r="BL44" i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BW43" i="1"/>
  <c r="BV43" i="1"/>
  <c r="BU43" i="1"/>
  <c r="BT43" i="1"/>
  <c r="BS43" i="1"/>
  <c r="BR43" i="1"/>
  <c r="BQ43" i="1"/>
  <c r="BP43" i="1"/>
  <c r="BO43" i="1"/>
  <c r="BN43" i="1"/>
  <c r="BM43" i="1"/>
  <c r="BL43" i="1"/>
  <c r="BK43" i="1"/>
  <c r="BJ43" i="1"/>
  <c r="BI43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BW42" i="1"/>
  <c r="BV42" i="1"/>
  <c r="BU42" i="1"/>
  <c r="BT42" i="1"/>
  <c r="BS42" i="1"/>
  <c r="BR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BW41" i="1"/>
  <c r="BV41" i="1"/>
  <c r="BU41" i="1"/>
  <c r="BT41" i="1"/>
  <c r="BS41" i="1"/>
  <c r="BR41" i="1"/>
  <c r="BQ41" i="1"/>
  <c r="BP41" i="1"/>
  <c r="BO41" i="1"/>
  <c r="BN41" i="1"/>
  <c r="BM41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BW40" i="1"/>
  <c r="BV40" i="1"/>
  <c r="BU40" i="1"/>
  <c r="BT40" i="1"/>
  <c r="BS40" i="1"/>
  <c r="BR40" i="1"/>
  <c r="BQ40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BW39" i="1"/>
  <c r="BV39" i="1"/>
  <c r="BU39" i="1"/>
  <c r="BT39" i="1"/>
  <c r="BS39" i="1"/>
  <c r="BR39" i="1"/>
  <c r="BQ39" i="1"/>
  <c r="BP39" i="1"/>
  <c r="BO39" i="1"/>
  <c r="BN39" i="1"/>
  <c r="BM39" i="1"/>
  <c r="BL39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BW38" i="1"/>
  <c r="BV38" i="1"/>
  <c r="BU38" i="1"/>
  <c r="BT38" i="1"/>
  <c r="BS38" i="1"/>
  <c r="BR38" i="1"/>
  <c r="BQ38" i="1"/>
  <c r="BP38" i="1"/>
  <c r="BO38" i="1"/>
  <c r="BN38" i="1"/>
  <c r="BM38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BW37" i="1"/>
  <c r="BV37" i="1"/>
  <c r="BU37" i="1"/>
  <c r="BT37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BW35" i="1"/>
  <c r="BV35" i="1"/>
  <c r="BU35" i="1"/>
  <c r="BT35" i="1"/>
  <c r="BS35" i="1"/>
  <c r="BR35" i="1"/>
  <c r="BQ35" i="1"/>
  <c r="BP35" i="1"/>
  <c r="BO35" i="1"/>
  <c r="BN35" i="1"/>
  <c r="BM35" i="1"/>
  <c r="BL35" i="1"/>
  <c r="BK3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BW34" i="1"/>
  <c r="BV34" i="1"/>
  <c r="BU34" i="1"/>
  <c r="BT34" i="1"/>
  <c r="BS34" i="1"/>
  <c r="BR34" i="1"/>
  <c r="BQ34" i="1"/>
  <c r="BP34" i="1"/>
  <c r="BO34" i="1"/>
  <c r="BN34" i="1"/>
  <c r="BM34" i="1"/>
  <c r="BL34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BW32" i="1"/>
  <c r="BV32" i="1"/>
  <c r="BU32" i="1"/>
  <c r="BT32" i="1"/>
  <c r="BS32" i="1"/>
  <c r="BR32" i="1"/>
  <c r="BQ32" i="1"/>
  <c r="BP32" i="1"/>
  <c r="BO32" i="1"/>
  <c r="BN32" i="1"/>
  <c r="BM32" i="1"/>
  <c r="BL32" i="1"/>
  <c r="BK32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BW31" i="1"/>
  <c r="BV31" i="1"/>
  <c r="BU31" i="1"/>
  <c r="BT31" i="1"/>
  <c r="BS31" i="1"/>
  <c r="BR31" i="1"/>
  <c r="BQ31" i="1"/>
  <c r="BP31" i="1"/>
  <c r="BO31" i="1"/>
  <c r="BN31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BW30" i="1"/>
  <c r="BV30" i="1"/>
  <c r="BU30" i="1"/>
  <c r="BT30" i="1"/>
  <c r="BS30" i="1"/>
  <c r="BR30" i="1"/>
  <c r="BQ30" i="1"/>
  <c r="BP30" i="1"/>
  <c r="BO30" i="1"/>
  <c r="BN30" i="1"/>
  <c r="BM30" i="1"/>
  <c r="BL30" i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BW26" i="1"/>
  <c r="BV26" i="1"/>
  <c r="BU26" i="1"/>
  <c r="BT26" i="1"/>
  <c r="BS26" i="1"/>
  <c r="BR26" i="1"/>
  <c r="BQ26" i="1"/>
  <c r="BP26" i="1"/>
  <c r="BO26" i="1"/>
  <c r="BN26" i="1"/>
  <c r="BM26" i="1"/>
  <c r="BL26" i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BW25" i="1"/>
  <c r="BV25" i="1"/>
  <c r="BU25" i="1"/>
  <c r="BT25" i="1"/>
  <c r="BS25" i="1"/>
  <c r="BR25" i="1"/>
  <c r="BQ25" i="1"/>
  <c r="BP25" i="1"/>
  <c r="BO25" i="1"/>
  <c r="BN25" i="1"/>
  <c r="BM25" i="1"/>
  <c r="BL25" i="1"/>
  <c r="BK25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BW23" i="1"/>
  <c r="BV23" i="1"/>
  <c r="BU23" i="1"/>
  <c r="BT23" i="1"/>
  <c r="BS23" i="1"/>
  <c r="BR23" i="1"/>
  <c r="BQ23" i="1"/>
  <c r="BP23" i="1"/>
  <c r="BO23" i="1"/>
  <c r="BN23" i="1"/>
  <c r="BM23" i="1"/>
  <c r="BL23" i="1"/>
  <c r="BK23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BW22" i="1"/>
  <c r="BV22" i="1"/>
  <c r="BU22" i="1"/>
  <c r="BT22" i="1"/>
  <c r="BS22" i="1"/>
  <c r="BR22" i="1"/>
  <c r="BQ22" i="1"/>
  <c r="BP22" i="1"/>
  <c r="BO22" i="1"/>
  <c r="BN22" i="1"/>
  <c r="BM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BW20" i="1"/>
  <c r="BV20" i="1"/>
  <c r="BU20" i="1"/>
  <c r="BT20" i="1"/>
  <c r="BS20" i="1"/>
  <c r="BR20" i="1"/>
  <c r="BQ20" i="1"/>
  <c r="BP20" i="1"/>
  <c r="BO20" i="1"/>
  <c r="BN20" i="1"/>
  <c r="BM20" i="1"/>
  <c r="BL20" i="1"/>
  <c r="BK20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BW19" i="1"/>
  <c r="BV19" i="1"/>
  <c r="BU19" i="1"/>
  <c r="BT19" i="1"/>
  <c r="BS19" i="1"/>
  <c r="BR19" i="1"/>
  <c r="BQ19" i="1"/>
  <c r="BP19" i="1"/>
  <c r="BO19" i="1"/>
  <c r="BN19" i="1"/>
  <c r="BM19" i="1"/>
  <c r="BL19" i="1"/>
  <c r="BK19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BW17" i="1"/>
  <c r="BV17" i="1"/>
  <c r="BU17" i="1"/>
  <c r="BT17" i="1"/>
  <c r="BS17" i="1"/>
  <c r="BR17" i="1"/>
  <c r="BQ17" i="1"/>
  <c r="BP17" i="1"/>
  <c r="BO17" i="1"/>
  <c r="BN17" i="1"/>
  <c r="BM17" i="1"/>
  <c r="BL17" i="1"/>
  <c r="BK17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BW16" i="1"/>
  <c r="BV16" i="1"/>
  <c r="BU16" i="1"/>
  <c r="BT16" i="1"/>
  <c r="BS16" i="1"/>
  <c r="BR16" i="1"/>
  <c r="BQ16" i="1"/>
  <c r="BP16" i="1"/>
  <c r="BO16" i="1"/>
  <c r="BN16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BW14" i="1"/>
  <c r="BV14" i="1"/>
  <c r="BU14" i="1"/>
  <c r="BT14" i="1"/>
  <c r="BS14" i="1"/>
  <c r="BR14" i="1"/>
  <c r="BQ14" i="1"/>
  <c r="BP14" i="1"/>
  <c r="BO14" i="1"/>
  <c r="BN14" i="1"/>
  <c r="BM14" i="1"/>
  <c r="BL14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BW13" i="1"/>
  <c r="BV13" i="1"/>
  <c r="BU13" i="1"/>
  <c r="BT13" i="1"/>
  <c r="BS13" i="1"/>
  <c r="BR13" i="1"/>
  <c r="BQ13" i="1"/>
  <c r="BP13" i="1"/>
  <c r="BO13" i="1"/>
  <c r="BN13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BW10" i="1"/>
  <c r="BV10" i="1"/>
  <c r="BU10" i="1"/>
  <c r="BT10" i="1"/>
  <c r="BS10" i="1"/>
  <c r="BR10" i="1"/>
  <c r="BQ10" i="1"/>
  <c r="BP10" i="1"/>
  <c r="BO10" i="1"/>
  <c r="BN10" i="1"/>
  <c r="BM10" i="1"/>
  <c r="BL10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7" i="1"/>
  <c r="AQ7" i="1"/>
  <c r="AP7" i="1"/>
  <c r="AO7" i="1"/>
  <c r="AN7" i="1"/>
  <c r="AM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7" authorId="0" shapeId="0" xr:uid="{00000000-0006-0000-0000-000001000000}">
      <text>
        <r>
          <rPr>
            <b/>
            <sz val="9"/>
            <color rgb="FF000000"/>
            <rFont val="Segoe UI"/>
            <family val="2"/>
            <charset val="1"/>
          </rPr>
          <t>Jornada matutina (M5 a M7) - 6 hrs: legendas de 01 a 04</t>
        </r>
      </text>
    </comment>
    <comment ref="H7" authorId="0" shapeId="0" xr:uid="{00000000-0006-0000-0000-000002000000}">
      <text>
        <r>
          <rPr>
            <b/>
            <sz val="9"/>
            <color rgb="FF000000"/>
            <rFont val="Segoe UI"/>
            <family val="2"/>
            <charset val="1"/>
          </rPr>
          <t>Jornada diurna - 08 hrs (MT): legendas de 11 a 16</t>
        </r>
      </text>
    </comment>
    <comment ref="I7" authorId="0" shapeId="0" xr:uid="{00000000-0006-0000-0000-000003000000}">
      <text>
        <r>
          <rPr>
            <b/>
            <sz val="9"/>
            <color rgb="FF000000"/>
            <rFont val="Segoe UI"/>
            <family val="2"/>
            <charset val="1"/>
          </rPr>
          <t>Jornada diurna - 12 hrs (D): legendas de 17 a 20</t>
        </r>
      </text>
    </comment>
    <comment ref="J7" authorId="0" shapeId="0" xr:uid="{00000000-0006-0000-0000-000004000000}">
      <text>
        <r>
          <rPr>
            <b/>
            <sz val="9"/>
            <color rgb="FF000000"/>
            <rFont val="Segoe UI"/>
            <family val="2"/>
            <charset val="1"/>
          </rPr>
          <t>Jornada de 24 hrs (DN) - dois intervalos: legendas de 15 a 22</t>
        </r>
      </text>
    </comment>
    <comment ref="L7" authorId="0" shapeId="0" xr:uid="{00000000-0006-0000-0000-000005000000}">
      <text>
        <r>
          <rPr>
            <b/>
            <sz val="9"/>
            <color rgb="FF000000"/>
            <rFont val="Segoe UI"/>
            <family val="2"/>
            <charset val="1"/>
          </rPr>
          <t>Jornada  vespertina - 6 hrs (T5 a T8): legendas de 05 a 08</t>
        </r>
      </text>
    </comment>
    <comment ref="M7" authorId="0" shapeId="0" xr:uid="{00000000-0006-0000-0000-000006000000}">
      <text>
        <r>
          <rPr>
            <b/>
            <sz val="9"/>
            <color rgb="FF000000"/>
            <rFont val="Segoe UI"/>
            <family val="2"/>
            <charset val="1"/>
          </rPr>
          <t>Jornada noturna:
6 hrs (N4 - exclusiva dos fisioterapeutas): legendas 09 e 10
12 hrs (N1 a N3): legendas 21 a 24</t>
        </r>
      </text>
    </comment>
    <comment ref="J8" authorId="0" shapeId="0" xr:uid="{00000000-0006-0000-0000-000007000000}">
      <text>
        <r>
          <rPr>
            <b/>
            <sz val="9"/>
            <color rgb="FF000000"/>
            <rFont val="Segoe UI"/>
            <family val="2"/>
            <charset val="1"/>
          </rPr>
          <t>Primeiro intervalo: legendas 17 a 20</t>
        </r>
      </text>
    </comment>
    <comment ref="K8" authorId="0" shapeId="0" xr:uid="{00000000-0006-0000-0000-000008000000}">
      <text>
        <r>
          <rPr>
            <b/>
            <sz val="9"/>
            <color rgb="FF000000"/>
            <rFont val="Segoe UI"/>
            <family val="2"/>
            <charset val="1"/>
          </rPr>
          <t>Segundo intervalo: legandas 21 a 24</t>
        </r>
      </text>
    </comment>
  </commentList>
</comments>
</file>

<file path=xl/sharedStrings.xml><?xml version="1.0" encoding="utf-8"?>
<sst xmlns="http://schemas.openxmlformats.org/spreadsheetml/2006/main" count="2137" uniqueCount="141">
  <si>
    <t>HOSPITAL UNIVERSITÁRIO FEDERAL PROFESSOR POLYDORO ERNANI DE SÃO THIAGO</t>
  </si>
  <si>
    <t>ESCALA MENSAL DE TRABALHO</t>
  </si>
  <si>
    <t>DIVISÃO /SETOR/UNIDADE:</t>
  </si>
  <si>
    <t>MÊS:</t>
  </si>
  <si>
    <t>ANO:</t>
  </si>
  <si>
    <t>NOME COMPLETO</t>
  </si>
  <si>
    <t>SIAPE</t>
  </si>
  <si>
    <t>REGISTRO CONSELHO CLASSE</t>
  </si>
  <si>
    <t>CARGO</t>
  </si>
  <si>
    <t>VÍNCULO</t>
  </si>
  <si>
    <t>C.H SEM.</t>
  </si>
  <si>
    <t>INTERVALO</t>
  </si>
  <si>
    <t>DIAS DO MÊS</t>
  </si>
  <si>
    <t>CÁLCULO DAS HORAS</t>
  </si>
  <si>
    <t>M</t>
  </si>
  <si>
    <t>MT</t>
  </si>
  <si>
    <t>D</t>
  </si>
  <si>
    <t>DN</t>
  </si>
  <si>
    <t>T</t>
  </si>
  <si>
    <t>N</t>
  </si>
  <si>
    <t>SEX</t>
  </si>
  <si>
    <t>SAB</t>
  </si>
  <si>
    <t>DOM</t>
  </si>
  <si>
    <t>SEG</t>
  </si>
  <si>
    <t>TER</t>
  </si>
  <si>
    <t>QUA</t>
  </si>
  <si>
    <t>QUI</t>
  </si>
  <si>
    <t>Adriana Alfredo Vitória</t>
  </si>
  <si>
    <t>Tec. Saúde</t>
  </si>
  <si>
    <t>Ebserh</t>
  </si>
  <si>
    <t>N2</t>
  </si>
  <si>
    <t>FE</t>
  </si>
  <si>
    <t>FO</t>
  </si>
  <si>
    <t>Adriana Paulo Inácio da Silva</t>
  </si>
  <si>
    <t>UFSC</t>
  </si>
  <si>
    <t>M6</t>
  </si>
  <si>
    <t>Adriana Scotti da Silva</t>
  </si>
  <si>
    <t>Alessandra Rodrigues Sebastião</t>
  </si>
  <si>
    <t>D2</t>
  </si>
  <si>
    <t>Alexsandro Rafael Beseke</t>
  </si>
  <si>
    <t>MT1</t>
  </si>
  <si>
    <t>Farma</t>
  </si>
  <si>
    <t>Amanda Madruga Souza</t>
  </si>
  <si>
    <t>T6</t>
  </si>
  <si>
    <t>Ana Claudia Ruppenthal</t>
  </si>
  <si>
    <t>LM</t>
  </si>
  <si>
    <t>Ana Maria Selva Mund</t>
  </si>
  <si>
    <t>Anderson Romildo Zigante</t>
  </si>
  <si>
    <t>Andrea de Azevedo Shaly</t>
  </si>
  <si>
    <t>Ângela Cristina Rhoden</t>
  </si>
  <si>
    <t>Angela Somavilla Higioka</t>
  </si>
  <si>
    <t>Antonia Maria Oliveira Hidalgo</t>
  </si>
  <si>
    <t>Aurélio Santos de Souza</t>
  </si>
  <si>
    <t>LTS</t>
  </si>
  <si>
    <t>Bruno Matheus Facchin</t>
  </si>
  <si>
    <t>Camila Matiollo</t>
  </si>
  <si>
    <t>LSR</t>
  </si>
  <si>
    <t>Carla Camila de Lemos Medeiros</t>
  </si>
  <si>
    <t>Tec. Enf.</t>
  </si>
  <si>
    <t>Carlos Rogério dos Santos Sá</t>
  </si>
  <si>
    <t>Carolina Minuzzi Parmagnani</t>
  </si>
  <si>
    <t>Chandra Chiappin Cardoso</t>
  </si>
  <si>
    <t>Christiane Coelho</t>
  </si>
  <si>
    <t>Clarice Iomara Silva</t>
  </si>
  <si>
    <t>Cristiane Quadros Mademann</t>
  </si>
  <si>
    <t>Cristina Gonçalves Cabral</t>
  </si>
  <si>
    <t>Danielle Tocantins Moura Costa</t>
  </si>
  <si>
    <t>Elayne Cristina de Morais Rateke</t>
  </si>
  <si>
    <t>Eliziana Beatriz Richartz</t>
  </si>
  <si>
    <t>Emerita Quintina de Andrade Moura</t>
  </si>
  <si>
    <t>Érisson de Vilhena Gomes</t>
  </si>
  <si>
    <t>Fabiola Ribeiro Marcondes Soares</t>
  </si>
  <si>
    <t>Francieli Joaquim Dassoler</t>
  </si>
  <si>
    <t>Gabriel Magalhães Queiroz</t>
  </si>
  <si>
    <t>Giovana Pereira</t>
  </si>
  <si>
    <t>Gustavo Oliveira dos Reis</t>
  </si>
  <si>
    <t>Heloisa Zorzi Costa</t>
  </si>
  <si>
    <t>Ione Dilma de Oliveira Gil</t>
  </si>
  <si>
    <t>Íris Mattos Santos</t>
  </si>
  <si>
    <t>Janer Alves Nogueira</t>
  </si>
  <si>
    <t>Jean Dival Dos Santos</t>
  </si>
  <si>
    <t>Jeferson da Silva Flores</t>
  </si>
  <si>
    <t>Jéssica Gonçalves</t>
  </si>
  <si>
    <t>Juliano dos Santos</t>
  </si>
  <si>
    <t>Júlio César de Assis Feijó Júnior</t>
  </si>
  <si>
    <t>Kamila dos Santos Campagnolo</t>
  </si>
  <si>
    <t>Kleber Maciel da Silva Pieri</t>
  </si>
  <si>
    <t>Letícia Kramer Pacheco</t>
  </si>
  <si>
    <t>Letícia Nardini</t>
  </si>
  <si>
    <t>Liana Conrado Franca</t>
  </si>
  <si>
    <t>Luciana Diamantina Gourlart</t>
  </si>
  <si>
    <t xml:space="preserve">Luciana Midori Suto </t>
  </si>
  <si>
    <t>Luciano Suenes</t>
  </si>
  <si>
    <t>Ludmila Serafim de Abreu</t>
  </si>
  <si>
    <t>Luiz Carlos Padilha Mota</t>
  </si>
  <si>
    <t>Mara Cristina Scheffer</t>
  </si>
  <si>
    <t>Marcellus Reis</t>
  </si>
  <si>
    <t>Márcio Bello Cordeiro</t>
  </si>
  <si>
    <t>Márcio Luiz Gil</t>
  </si>
  <si>
    <t>Maria Aparecida Rosa Cunha Cordeiro</t>
  </si>
  <si>
    <t>Maria Luiza Vieira e Vieira</t>
  </si>
  <si>
    <t>Marta Wenzel</t>
  </si>
  <si>
    <t>Michelle Andrigueti</t>
  </si>
  <si>
    <t>Miguel Strazzer Neto</t>
  </si>
  <si>
    <t>Nailze de Oliveira Anselmo</t>
  </si>
  <si>
    <t>Nice Martins de Souza</t>
  </si>
  <si>
    <t>Norivaldo Arnaldo Vieira</t>
  </si>
  <si>
    <t>Odival Aparecido Simão</t>
  </si>
  <si>
    <t>Orlei José Carneiro</t>
  </si>
  <si>
    <t>Patrícia Casas Souza</t>
  </si>
  <si>
    <t>Patricia Dias dos Santos</t>
  </si>
  <si>
    <t>Patrícia Rosa de Oliveira</t>
  </si>
  <si>
    <t>Paula Elize Monteiro</t>
  </si>
  <si>
    <t>Priscila Wagner</t>
  </si>
  <si>
    <t>Priscilla Bastos Jaques</t>
  </si>
  <si>
    <t>Rafael Luiz Prim</t>
  </si>
  <si>
    <t>Raphael Fazzioni Passos</t>
  </si>
  <si>
    <t>Raquel de Souza Rodrigues</t>
  </si>
  <si>
    <t>Renata Fernandes Gonçalves</t>
  </si>
  <si>
    <t>Rita Cássia Pasquali</t>
  </si>
  <si>
    <t>Rosemare Alves Netto da Silveira</t>
  </si>
  <si>
    <t>Sabrina da Costa</t>
  </si>
  <si>
    <t>Sandro Wopereis</t>
  </si>
  <si>
    <t>Sara Letícia Kretzer</t>
  </si>
  <si>
    <t>Saulo Martins</t>
  </si>
  <si>
    <t>Sharbel Weider Maluf</t>
  </si>
  <si>
    <t>Simone Terezinha Bitencourt</t>
  </si>
  <si>
    <t>Stefanie Ostroski</t>
  </si>
  <si>
    <t>Terezinha Fazzioni</t>
  </si>
  <si>
    <t>Valdair Arnaldo Vieira</t>
  </si>
  <si>
    <t>Vera Lúcia da Cruz Lima</t>
  </si>
  <si>
    <t>Victor Hugo Konart</t>
  </si>
  <si>
    <t>ASS. DE LAB</t>
  </si>
  <si>
    <t>Vinicius Provenzi Coltro</t>
  </si>
  <si>
    <t>Coleta</t>
  </si>
  <si>
    <t>* Escala pode sofrer alterações durante o mês</t>
  </si>
  <si>
    <t>MARÇO</t>
  </si>
  <si>
    <t>José Gonçalves</t>
  </si>
  <si>
    <t>Eliza Alvarenga de Souza</t>
  </si>
  <si>
    <t>AT</t>
  </si>
  <si>
    <t xml:space="preserve">Aloisio Luiz Benedetti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</si>
</sst>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6]General"/>
    <numFmt numFmtId="165" formatCode="d/m/yy"/>
  </numFmts>
  <fonts count="26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1"/>
    </font>
    <font>
      <b/>
      <sz val="12"/>
      <color rgb="FF262626"/>
      <name val="Calibri"/>
      <family val="2"/>
      <charset val="1"/>
    </font>
    <font>
      <sz val="11"/>
      <color rgb="FF262626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b/>
      <sz val="10"/>
      <name val="Calibri"/>
      <family val="2"/>
      <charset val="1"/>
    </font>
    <font>
      <b/>
      <sz val="8.5"/>
      <color rgb="FF000000"/>
      <name val="Calibri"/>
      <family val="2"/>
      <charset val="1"/>
    </font>
    <font>
      <sz val="11"/>
      <color rgb="FF000000"/>
      <name val="Calibri"/>
      <family val="2"/>
    </font>
    <font>
      <sz val="14"/>
      <color rgb="FF000000"/>
      <name val="Calibri"/>
      <family val="2"/>
      <scheme val="minor"/>
    </font>
    <font>
      <sz val="9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5"/>
      <color rgb="FF000000"/>
      <name val="Calibri"/>
      <family val="2"/>
      <charset val="1"/>
    </font>
    <font>
      <sz val="10"/>
      <name val="Calibri"/>
      <family val="2"/>
      <charset val="1"/>
    </font>
    <font>
      <b/>
      <sz val="9"/>
      <color rgb="FF000000"/>
      <name val="Segoe UI"/>
      <family val="2"/>
      <charset val="1"/>
    </font>
    <font>
      <sz val="12"/>
      <name val="Calibri"/>
      <family val="2"/>
      <charset val="1"/>
    </font>
    <font>
      <sz val="15"/>
      <name val="Calibri"/>
      <family val="2"/>
      <charset val="1"/>
    </font>
    <font>
      <sz val="9"/>
      <color rgb="FF000000"/>
      <name val="Times New Roman"/>
      <family val="1"/>
      <charset val="1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12"/>
      <color rgb="FF000000"/>
      <name val="Calibri"/>
      <family val="2"/>
    </font>
    <font>
      <sz val="15"/>
      <color rgb="FF000000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EBF1DE"/>
        <bgColor rgb="FFF2F2F2"/>
      </patternFill>
    </fill>
    <fill>
      <patternFill patternType="solid">
        <fgColor rgb="FF92D050"/>
        <bgColor rgb="FF81D41A"/>
      </patternFill>
    </fill>
    <fill>
      <patternFill patternType="solid">
        <fgColor theme="0"/>
        <bgColor rgb="FFFFCCFF"/>
      </patternFill>
    </fill>
    <fill>
      <patternFill patternType="solid">
        <fgColor rgb="FFFFFFFF"/>
        <bgColor rgb="FFF2F2F2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rgb="FFF2F2F2"/>
      </patternFill>
    </fill>
    <fill>
      <patternFill patternType="solid">
        <fgColor rgb="FF00B050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rgb="FF262626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rgb="FF262626"/>
      </top>
      <bottom style="medium">
        <color rgb="FF262626"/>
      </bottom>
      <diagonal/>
    </border>
    <border>
      <left/>
      <right style="thin">
        <color auto="1"/>
      </right>
      <top style="medium">
        <color rgb="FF262626"/>
      </top>
      <bottom style="medium">
        <color rgb="FF262626"/>
      </bottom>
      <diagonal/>
    </border>
    <border>
      <left style="thin">
        <color auto="1"/>
      </left>
      <right/>
      <top style="medium">
        <color rgb="FF262626"/>
      </top>
      <bottom style="medium">
        <color rgb="FF262626"/>
      </bottom>
      <diagonal/>
    </border>
    <border>
      <left/>
      <right/>
      <top style="medium">
        <color rgb="FF262626"/>
      </top>
      <bottom style="medium">
        <color rgb="FF262626"/>
      </bottom>
      <diagonal/>
    </border>
    <border>
      <left/>
      <right style="medium">
        <color auto="1"/>
      </right>
      <top style="medium">
        <color rgb="FF262626"/>
      </top>
      <bottom style="medium">
        <color rgb="FF262626"/>
      </bottom>
      <diagonal/>
    </border>
    <border>
      <left style="medium">
        <color auto="1"/>
      </left>
      <right style="thin">
        <color rgb="FF262626"/>
      </right>
      <top style="medium">
        <color rgb="FF262626"/>
      </top>
      <bottom style="medium">
        <color rgb="FF262626"/>
      </bottom>
      <diagonal/>
    </border>
    <border>
      <left style="thin">
        <color rgb="FF262626"/>
      </left>
      <right style="thin">
        <color rgb="FF262626"/>
      </right>
      <top style="medium">
        <color rgb="FF262626"/>
      </top>
      <bottom style="medium">
        <color rgb="FF262626"/>
      </bottom>
      <diagonal/>
    </border>
    <border>
      <left style="thin">
        <color rgb="FF262626"/>
      </left>
      <right style="thin">
        <color rgb="FF262626"/>
      </right>
      <top style="medium">
        <color rgb="FF262626"/>
      </top>
      <bottom/>
      <diagonal/>
    </border>
    <border>
      <left style="thin">
        <color rgb="FF262626"/>
      </left>
      <right style="medium">
        <color auto="1"/>
      </right>
      <top style="medium">
        <color rgb="FF262626"/>
      </top>
      <bottom style="thin">
        <color rgb="FF262626"/>
      </bottom>
      <diagonal/>
    </border>
    <border>
      <left/>
      <right style="thin">
        <color rgb="FF262626"/>
      </right>
      <top style="medium">
        <color rgb="FF262626"/>
      </top>
      <bottom style="thin">
        <color rgb="FF262626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262626"/>
      </left>
      <right style="thin">
        <color rgb="FF262626"/>
      </right>
      <top style="thin">
        <color rgb="FF262626"/>
      </top>
      <bottom style="thin">
        <color rgb="FF262626"/>
      </bottom>
      <diagonal/>
    </border>
    <border>
      <left style="thin">
        <color rgb="FF262626"/>
      </left>
      <right style="medium">
        <color auto="1"/>
      </right>
      <top style="thin">
        <color rgb="FF262626"/>
      </top>
      <bottom style="thin">
        <color rgb="FF262626"/>
      </bottom>
      <diagonal/>
    </border>
    <border>
      <left/>
      <right style="thin">
        <color rgb="FF262626"/>
      </right>
      <top style="thin">
        <color rgb="FF262626"/>
      </top>
      <bottom style="thin">
        <color rgb="FF262626"/>
      </bottom>
      <diagonal/>
    </border>
    <border>
      <left style="thin">
        <color rgb="FF262626"/>
      </left>
      <right style="thin">
        <color rgb="FF262626"/>
      </right>
      <top style="thin">
        <color rgb="FF262626"/>
      </top>
      <bottom style="medium">
        <color rgb="FF262626"/>
      </bottom>
      <diagonal/>
    </border>
    <border>
      <left/>
      <right style="thin">
        <color rgb="FF262626"/>
      </right>
      <top style="thin">
        <color rgb="FF262626"/>
      </top>
      <bottom style="medium">
        <color rgb="FF262626"/>
      </bottom>
      <diagonal/>
    </border>
    <border>
      <left style="thin">
        <color rgb="FF262626"/>
      </left>
      <right style="thin">
        <color rgb="FF262626"/>
      </right>
      <top/>
      <bottom style="thin">
        <color rgb="FF262626"/>
      </bottom>
      <diagonal/>
    </border>
    <border>
      <left/>
      <right style="thin">
        <color rgb="FF262626"/>
      </right>
      <top/>
      <bottom style="thin">
        <color rgb="FF262626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rgb="FF262626"/>
      </right>
      <top style="thin">
        <color rgb="FF262626"/>
      </top>
      <bottom style="thin">
        <color rgb="FF262626"/>
      </bottom>
      <diagonal/>
    </border>
    <border>
      <left style="thin">
        <color rgb="FF262626"/>
      </left>
      <right/>
      <top/>
      <bottom style="thin">
        <color rgb="FF262626"/>
      </bottom>
      <diagonal/>
    </border>
    <border>
      <left/>
      <right style="thin">
        <color rgb="FF262626"/>
      </right>
      <top style="thin">
        <color rgb="FF262626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262626"/>
      </left>
      <right style="thin">
        <color rgb="FF262626"/>
      </right>
      <top/>
      <bottom/>
      <diagonal/>
    </border>
  </borders>
  <cellStyleXfs count="2">
    <xf numFmtId="0" fontId="0" fillId="0" borderId="0"/>
    <xf numFmtId="164" fontId="10" fillId="0" borderId="0"/>
  </cellStyleXfs>
  <cellXfs count="131">
    <xf numFmtId="0" fontId="0" fillId="0" borderId="0" xfId="0"/>
    <xf numFmtId="0" fontId="1" fillId="2" borderId="0" xfId="0" applyFont="1" applyFill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Protection="1">
      <protection locked="0"/>
    </xf>
    <xf numFmtId="0" fontId="4" fillId="0" borderId="4" xfId="0" applyFont="1" applyBorder="1" applyAlignment="1" applyProtection="1">
      <protection locked="0"/>
    </xf>
    <xf numFmtId="0" fontId="4" fillId="0" borderId="6" xfId="0" applyFont="1" applyBorder="1" applyAlignment="1" applyProtection="1">
      <protection locked="0"/>
    </xf>
    <xf numFmtId="0" fontId="4" fillId="0" borderId="7" xfId="0" applyFont="1" applyBorder="1" applyAlignment="1" applyProtection="1">
      <protection locked="0"/>
    </xf>
    <xf numFmtId="0" fontId="0" fillId="0" borderId="7" xfId="0" applyBorder="1" applyProtection="1">
      <protection locked="0"/>
    </xf>
    <xf numFmtId="0" fontId="0" fillId="0" borderId="5" xfId="0" applyBorder="1" applyProtection="1">
      <protection locked="0"/>
    </xf>
    <xf numFmtId="0" fontId="4" fillId="3" borderId="15" xfId="0" applyFont="1" applyFill="1" applyBorder="1" applyAlignment="1" applyProtection="1">
      <alignment horizontal="center" vertical="center"/>
      <protection hidden="1"/>
    </xf>
    <xf numFmtId="0" fontId="4" fillId="3" borderId="16" xfId="0" applyFont="1" applyFill="1" applyBorder="1" applyAlignment="1" applyProtection="1">
      <alignment horizontal="center" vertical="center"/>
      <protection hidden="1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9" fillId="3" borderId="18" xfId="0" applyFont="1" applyFill="1" applyBorder="1" applyAlignment="1" applyProtection="1">
      <alignment horizontal="center" vertical="center"/>
      <protection hidden="1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" borderId="18" xfId="0" applyFont="1" applyFill="1" applyBorder="1" applyAlignment="1" applyProtection="1">
      <alignment horizontal="center" vertical="center"/>
      <protection locked="0"/>
    </xf>
    <xf numFmtId="165" fontId="11" fillId="4" borderId="14" xfId="1" applyNumberFormat="1" applyFont="1" applyFill="1" applyBorder="1"/>
    <xf numFmtId="1" fontId="1" fillId="5" borderId="15" xfId="0" applyNumberFormat="1" applyFont="1" applyFill="1" applyBorder="1" applyProtection="1">
      <protection locked="0"/>
    </xf>
    <xf numFmtId="0" fontId="1" fillId="5" borderId="15" xfId="0" applyFont="1" applyFill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12" fillId="0" borderId="20" xfId="0" applyFont="1" applyBorder="1" applyAlignment="1" applyProtection="1">
      <alignment horizontal="center"/>
      <protection locked="0"/>
    </xf>
    <xf numFmtId="0" fontId="13" fillId="6" borderId="20" xfId="0" applyFont="1" applyFill="1" applyBorder="1" applyAlignment="1" applyProtection="1">
      <alignment horizontal="center"/>
      <protection locked="0"/>
    </xf>
    <xf numFmtId="0" fontId="13" fillId="0" borderId="20" xfId="0" applyFont="1" applyFill="1" applyBorder="1" applyAlignment="1" applyProtection="1">
      <alignment horizontal="center"/>
      <protection locked="0"/>
    </xf>
    <xf numFmtId="0" fontId="1" fillId="0" borderId="21" xfId="0" applyFont="1" applyBorder="1" applyProtection="1">
      <protection hidden="1"/>
    </xf>
    <xf numFmtId="0" fontId="1" fillId="0" borderId="20" xfId="0" applyFont="1" applyBorder="1" applyProtection="1">
      <protection hidden="1"/>
    </xf>
    <xf numFmtId="165" fontId="11" fillId="4" borderId="22" xfId="1" applyNumberFormat="1" applyFont="1" applyFill="1" applyBorder="1"/>
    <xf numFmtId="1" fontId="14" fillId="5" borderId="17" xfId="0" applyNumberFormat="1" applyFont="1" applyFill="1" applyBorder="1" applyProtection="1">
      <protection locked="0"/>
    </xf>
    <xf numFmtId="0" fontId="12" fillId="0" borderId="15" xfId="0" applyFont="1" applyBorder="1" applyProtection="1">
      <protection locked="0"/>
    </xf>
    <xf numFmtId="0" fontId="0" fillId="0" borderId="0" xfId="0" applyFont="1" applyProtection="1">
      <protection locked="0"/>
    </xf>
    <xf numFmtId="0" fontId="14" fillId="5" borderId="23" xfId="0" applyFont="1" applyFill="1" applyBorder="1" applyProtection="1">
      <protection locked="0"/>
    </xf>
    <xf numFmtId="0" fontId="17" fillId="6" borderId="14" xfId="0" applyFont="1" applyFill="1" applyBorder="1" applyAlignment="1">
      <alignment horizontal="center" vertical="center"/>
    </xf>
    <xf numFmtId="0" fontId="12" fillId="0" borderId="24" xfId="0" applyFont="1" applyBorder="1" applyAlignment="1" applyProtection="1">
      <alignment horizontal="center"/>
      <protection locked="0"/>
    </xf>
    <xf numFmtId="0" fontId="13" fillId="6" borderId="20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Protection="1"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4" fillId="5" borderId="17" xfId="0" applyFont="1" applyFill="1" applyBorder="1" applyProtection="1">
      <protection locked="0"/>
    </xf>
    <xf numFmtId="0" fontId="17" fillId="6" borderId="20" xfId="0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1" fontId="14" fillId="5" borderId="14" xfId="0" applyNumberFormat="1" applyFont="1" applyFill="1" applyBorder="1" applyProtection="1">
      <protection locked="0"/>
    </xf>
    <xf numFmtId="1" fontId="1" fillId="5" borderId="17" xfId="0" applyNumberFormat="1" applyFont="1" applyFill="1" applyBorder="1" applyProtection="1">
      <protection locked="0"/>
    </xf>
    <xf numFmtId="1" fontId="19" fillId="5" borderId="15" xfId="0" applyNumberFormat="1" applyFont="1" applyFill="1" applyBorder="1" applyProtection="1">
      <protection locked="0"/>
    </xf>
    <xf numFmtId="165" fontId="11" fillId="4" borderId="23" xfId="1" applyNumberFormat="1" applyFont="1" applyFill="1" applyBorder="1"/>
    <xf numFmtId="0" fontId="14" fillId="5" borderId="14" xfId="0" applyFont="1" applyFill="1" applyBorder="1" applyProtection="1">
      <protection locked="0"/>
    </xf>
    <xf numFmtId="1" fontId="14" fillId="5" borderId="23" xfId="0" applyNumberFormat="1" applyFont="1" applyFill="1" applyBorder="1" applyProtection="1">
      <protection locked="0"/>
    </xf>
    <xf numFmtId="165" fontId="11" fillId="4" borderId="17" xfId="1" applyNumberFormat="1" applyFont="1" applyFill="1" applyBorder="1"/>
    <xf numFmtId="1" fontId="14" fillId="5" borderId="22" xfId="0" applyNumberFormat="1" applyFont="1" applyFill="1" applyBorder="1" applyProtection="1">
      <protection locked="0"/>
    </xf>
    <xf numFmtId="165" fontId="11" fillId="4" borderId="15" xfId="1" applyNumberFormat="1" applyFont="1" applyFill="1" applyBorder="1"/>
    <xf numFmtId="165" fontId="11" fillId="4" borderId="25" xfId="1" applyNumberFormat="1" applyFont="1" applyFill="1" applyBorder="1"/>
    <xf numFmtId="0" fontId="14" fillId="5" borderId="22" xfId="0" applyFont="1" applyFill="1" applyBorder="1" applyProtection="1">
      <protection locked="0"/>
    </xf>
    <xf numFmtId="0" fontId="18" fillId="0" borderId="17" xfId="0" applyFont="1" applyBorder="1"/>
    <xf numFmtId="0" fontId="15" fillId="0" borderId="15" xfId="0" applyFont="1" applyBorder="1"/>
    <xf numFmtId="1" fontId="1" fillId="5" borderId="14" xfId="0" applyNumberFormat="1" applyFont="1" applyFill="1" applyBorder="1" applyProtection="1">
      <protection locked="0"/>
    </xf>
    <xf numFmtId="1" fontId="15" fillId="5" borderId="15" xfId="0" applyNumberFormat="1" applyFont="1" applyFill="1" applyBorder="1" applyProtection="1">
      <protection locked="0"/>
    </xf>
    <xf numFmtId="0" fontId="13" fillId="6" borderId="14" xfId="0" applyFont="1" applyFill="1" applyBorder="1" applyAlignment="1" applyProtection="1">
      <alignment horizontal="center"/>
      <protection locked="0"/>
    </xf>
    <xf numFmtId="0" fontId="17" fillId="6" borderId="14" xfId="0" applyFont="1" applyFill="1" applyBorder="1" applyAlignment="1" applyProtection="1">
      <alignment horizontal="center" vertical="center"/>
      <protection locked="0"/>
    </xf>
    <xf numFmtId="0" fontId="13" fillId="6" borderId="14" xfId="0" applyFont="1" applyFill="1" applyBorder="1" applyAlignment="1" applyProtection="1">
      <alignment horizontal="center" vertical="center"/>
      <protection locked="0"/>
    </xf>
    <xf numFmtId="0" fontId="17" fillId="6" borderId="20" xfId="0" applyFont="1" applyFill="1" applyBorder="1" applyAlignment="1">
      <alignment horizontal="center" vertical="center"/>
    </xf>
    <xf numFmtId="0" fontId="13" fillId="0" borderId="14" xfId="0" applyFont="1" applyFill="1" applyBorder="1" applyAlignment="1" applyProtection="1">
      <alignment horizontal="center"/>
      <protection locked="0"/>
    </xf>
    <xf numFmtId="0" fontId="17" fillId="0" borderId="20" xfId="0" applyFont="1" applyFill="1" applyBorder="1" applyAlignment="1">
      <alignment horizontal="center" vertical="center"/>
    </xf>
    <xf numFmtId="0" fontId="17" fillId="0" borderId="20" xfId="0" applyFont="1" applyFill="1" applyBorder="1" applyAlignment="1" applyProtection="1">
      <alignment horizontal="center" vertical="center"/>
      <protection locked="0"/>
    </xf>
    <xf numFmtId="0" fontId="13" fillId="0" borderId="20" xfId="0" applyFont="1" applyFill="1" applyBorder="1" applyAlignment="1" applyProtection="1">
      <alignment horizontal="center" vertical="center"/>
      <protection locked="0"/>
    </xf>
    <xf numFmtId="0" fontId="13" fillId="0" borderId="14" xfId="0" applyFont="1" applyFill="1" applyBorder="1" applyAlignment="1" applyProtection="1">
      <alignment horizontal="center" vertical="center"/>
      <protection locked="0"/>
    </xf>
    <xf numFmtId="0" fontId="17" fillId="0" borderId="14" xfId="0" applyFont="1" applyFill="1" applyBorder="1" applyAlignment="1">
      <alignment horizontal="center" vertical="center"/>
    </xf>
    <xf numFmtId="0" fontId="17" fillId="0" borderId="14" xfId="0" applyFont="1" applyFill="1" applyBorder="1" applyAlignment="1" applyProtection="1">
      <alignment horizontal="center" vertical="center"/>
      <protection locked="0"/>
    </xf>
    <xf numFmtId="0" fontId="0" fillId="6" borderId="14" xfId="0" applyFont="1" applyFill="1" applyBorder="1" applyProtection="1">
      <protection locked="0"/>
    </xf>
    <xf numFmtId="1" fontId="20" fillId="5" borderId="15" xfId="0" applyNumberFormat="1" applyFont="1" applyFill="1" applyBorder="1" applyProtection="1">
      <protection locked="0"/>
    </xf>
    <xf numFmtId="0" fontId="20" fillId="5" borderId="15" xfId="0" applyFont="1" applyFill="1" applyBorder="1" applyProtection="1">
      <protection locked="0"/>
    </xf>
    <xf numFmtId="0" fontId="20" fillId="0" borderId="15" xfId="0" applyFont="1" applyBorder="1" applyProtection="1">
      <protection locked="0"/>
    </xf>
    <xf numFmtId="0" fontId="20" fillId="0" borderId="15" xfId="0" applyFont="1" applyBorder="1" applyAlignment="1" applyProtection="1">
      <alignment horizontal="center"/>
      <protection locked="0"/>
    </xf>
    <xf numFmtId="0" fontId="20" fillId="0" borderId="20" xfId="0" applyFont="1" applyBorder="1" applyAlignment="1" applyProtection="1">
      <alignment horizontal="center"/>
      <protection locked="0"/>
    </xf>
    <xf numFmtId="0" fontId="21" fillId="0" borderId="20" xfId="0" applyFont="1" applyBorder="1" applyAlignment="1" applyProtection="1">
      <alignment horizontal="center"/>
      <protection locked="0"/>
    </xf>
    <xf numFmtId="0" fontId="22" fillId="0" borderId="20" xfId="0" applyFont="1" applyFill="1" applyBorder="1" applyAlignment="1" applyProtection="1">
      <alignment horizontal="center"/>
      <protection locked="0"/>
    </xf>
    <xf numFmtId="165" fontId="11" fillId="0" borderId="14" xfId="1" applyNumberFormat="1" applyFont="1" applyFill="1" applyBorder="1"/>
    <xf numFmtId="1" fontId="1" fillId="0" borderId="15" xfId="0" applyNumberFormat="1" applyFont="1" applyFill="1" applyBorder="1" applyProtection="1">
      <protection locked="0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/>
      <protection locked="0"/>
    </xf>
    <xf numFmtId="0" fontId="12" fillId="0" borderId="20" xfId="0" applyFont="1" applyFill="1" applyBorder="1" applyAlignment="1" applyProtection="1">
      <alignment horizontal="center"/>
      <protection locked="0"/>
    </xf>
    <xf numFmtId="0" fontId="1" fillId="0" borderId="21" xfId="0" applyFont="1" applyFill="1" applyBorder="1" applyProtection="1">
      <protection hidden="1"/>
    </xf>
    <xf numFmtId="0" fontId="1" fillId="0" borderId="20" xfId="0" applyFont="1" applyFill="1" applyBorder="1" applyProtection="1">
      <protection hidden="1"/>
    </xf>
    <xf numFmtId="0" fontId="0" fillId="0" borderId="0" xfId="0" applyFill="1"/>
    <xf numFmtId="1" fontId="1" fillId="7" borderId="15" xfId="0" applyNumberFormat="1" applyFont="1" applyFill="1" applyBorder="1" applyProtection="1">
      <protection locked="0"/>
    </xf>
    <xf numFmtId="0" fontId="1" fillId="7" borderId="15" xfId="0" applyFont="1" applyFill="1" applyBorder="1" applyProtection="1">
      <protection locked="0"/>
    </xf>
    <xf numFmtId="0" fontId="1" fillId="8" borderId="15" xfId="0" applyFont="1" applyFill="1" applyBorder="1" applyProtection="1">
      <protection locked="0"/>
    </xf>
    <xf numFmtId="0" fontId="1" fillId="8" borderId="15" xfId="0" applyFont="1" applyFill="1" applyBorder="1" applyAlignment="1" applyProtection="1">
      <alignment horizontal="center"/>
      <protection locked="0"/>
    </xf>
    <xf numFmtId="0" fontId="1" fillId="8" borderId="20" xfId="0" applyFont="1" applyFill="1" applyBorder="1" applyAlignment="1" applyProtection="1">
      <alignment horizontal="center"/>
      <protection locked="0"/>
    </xf>
    <xf numFmtId="0" fontId="12" fillId="8" borderId="20" xfId="0" applyFont="1" applyFill="1" applyBorder="1" applyAlignment="1" applyProtection="1">
      <alignment horizontal="center"/>
      <protection locked="0"/>
    </xf>
    <xf numFmtId="0" fontId="7" fillId="3" borderId="14" xfId="0" applyFont="1" applyFill="1" applyBorder="1" applyAlignment="1" applyProtection="1">
      <alignment horizontal="center" vertical="center" wrapText="1"/>
      <protection locked="0"/>
    </xf>
    <xf numFmtId="0" fontId="13" fillId="0" borderId="27" xfId="0" applyFont="1" applyFill="1" applyBorder="1" applyAlignment="1" applyProtection="1">
      <alignment horizontal="center"/>
      <protection locked="0"/>
    </xf>
    <xf numFmtId="0" fontId="14" fillId="0" borderId="14" xfId="0" applyFont="1" applyFill="1" applyBorder="1" applyProtection="1">
      <protection locked="0"/>
    </xf>
    <xf numFmtId="0" fontId="23" fillId="5" borderId="14" xfId="0" applyFont="1" applyFill="1" applyBorder="1" applyProtection="1">
      <protection locked="0"/>
    </xf>
    <xf numFmtId="0" fontId="0" fillId="6" borderId="14" xfId="0" applyFill="1" applyBorder="1" applyProtection="1">
      <protection locked="0"/>
    </xf>
    <xf numFmtId="0" fontId="24" fillId="6" borderId="20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0" fontId="13" fillId="0" borderId="24" xfId="0" applyFont="1" applyFill="1" applyBorder="1" applyAlignment="1" applyProtection="1">
      <alignment horizontal="center"/>
      <protection locked="0"/>
    </xf>
    <xf numFmtId="0" fontId="17" fillId="0" borderId="24" xfId="0" applyFont="1" applyFill="1" applyBorder="1" applyAlignment="1" applyProtection="1">
      <alignment horizontal="center" vertical="center"/>
      <protection locked="0"/>
    </xf>
    <xf numFmtId="0" fontId="13" fillId="0" borderId="24" xfId="0" applyFont="1" applyFill="1" applyBorder="1" applyAlignment="1" applyProtection="1">
      <alignment horizontal="center" vertical="center"/>
      <protection locked="0"/>
    </xf>
    <xf numFmtId="0" fontId="13" fillId="0" borderId="21" xfId="0" applyFont="1" applyFill="1" applyBorder="1" applyAlignment="1" applyProtection="1">
      <alignment horizontal="center"/>
      <protection locked="0"/>
    </xf>
    <xf numFmtId="0" fontId="0" fillId="0" borderId="14" xfId="0" applyFon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17" fillId="0" borderId="21" xfId="0" applyFont="1" applyFill="1" applyBorder="1" applyAlignment="1">
      <alignment horizontal="center" vertical="center"/>
    </xf>
    <xf numFmtId="0" fontId="13" fillId="0" borderId="26" xfId="0" applyFont="1" applyFill="1" applyBorder="1" applyAlignment="1" applyProtection="1">
      <alignment horizontal="center" vertical="center"/>
      <protection locked="0"/>
    </xf>
    <xf numFmtId="0" fontId="13" fillId="0" borderId="26" xfId="0" applyFont="1" applyFill="1" applyBorder="1" applyAlignment="1" applyProtection="1">
      <alignment horizontal="center"/>
      <protection locked="0"/>
    </xf>
    <xf numFmtId="0" fontId="17" fillId="0" borderId="26" xfId="0" applyFont="1" applyFill="1" applyBorder="1" applyAlignment="1">
      <alignment horizontal="center" vertical="center"/>
    </xf>
    <xf numFmtId="0" fontId="13" fillId="6" borderId="27" xfId="0" applyFont="1" applyFill="1" applyBorder="1" applyAlignment="1" applyProtection="1">
      <alignment horizontal="center"/>
      <protection locked="0"/>
    </xf>
    <xf numFmtId="0" fontId="17" fillId="6" borderId="22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left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4" fillId="3" borderId="12" xfId="0" applyFont="1" applyFill="1" applyBorder="1" applyAlignment="1" applyProtection="1">
      <alignment horizontal="center" vertical="center"/>
      <protection hidden="1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7" fillId="3" borderId="14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1" fontId="23" fillId="5" borderId="23" xfId="0" applyNumberFormat="1" applyFont="1" applyFill="1" applyBorder="1" applyProtection="1">
      <protection locked="0"/>
    </xf>
    <xf numFmtId="0" fontId="25" fillId="0" borderId="14" xfId="0" applyFont="1" applyFill="1" applyBorder="1" applyAlignment="1" applyProtection="1">
      <alignment horizontal="center"/>
      <protection locked="0"/>
    </xf>
    <xf numFmtId="0" fontId="25" fillId="6" borderId="14" xfId="0" applyFont="1" applyFill="1" applyBorder="1" applyAlignment="1" applyProtection="1">
      <alignment horizontal="center"/>
      <protection locked="0"/>
    </xf>
    <xf numFmtId="0" fontId="25" fillId="0" borderId="26" xfId="0" applyFont="1" applyFill="1" applyBorder="1" applyAlignment="1" applyProtection="1">
      <alignment horizontal="center"/>
      <protection locked="0"/>
    </xf>
    <xf numFmtId="0" fontId="17" fillId="0" borderId="14" xfId="0" applyFont="1" applyFill="1" applyBorder="1" applyAlignment="1">
      <alignment vertical="center"/>
    </xf>
    <xf numFmtId="0" fontId="17" fillId="0" borderId="26" xfId="0" applyFont="1" applyFill="1" applyBorder="1" applyAlignment="1">
      <alignment vertical="center"/>
    </xf>
    <xf numFmtId="0" fontId="0" fillId="0" borderId="14" xfId="0" applyFont="1" applyFill="1" applyBorder="1" applyAlignment="1" applyProtection="1">
      <protection locked="0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84960</xdr:colOff>
      <xdr:row>0</xdr:row>
      <xdr:rowOff>28440</xdr:rowOff>
    </xdr:from>
    <xdr:to>
      <xdr:col>0</xdr:col>
      <xdr:colOff>1212799</xdr:colOff>
      <xdr:row>1</xdr:row>
      <xdr:rowOff>109875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63A32D28-FD9B-4D34-B5AE-2078D55C03C3}"/>
            </a:ext>
          </a:extLst>
        </xdr:cNvPr>
        <xdr:cNvSpPr/>
      </xdr:nvSpPr>
      <xdr:spPr>
        <a:xfrm>
          <a:off x="84960" y="28440"/>
          <a:ext cx="1127839" cy="271935"/>
        </a:xfrm>
        <a:prstGeom prst="roundRect">
          <a:avLst>
            <a:gd name="adj" fmla="val 16667"/>
          </a:avLst>
        </a:prstGeom>
        <a:gradFill rotWithShape="0">
          <a:gsLst>
            <a:gs pos="0">
              <a:srgbClr val="AEAEAE"/>
            </a:gs>
            <a:gs pos="100000">
              <a:srgbClr val="A4A4A4"/>
            </a:gs>
          </a:gsLst>
          <a:lin ang="5400000"/>
        </a:gradFill>
        <a:ln>
          <a:solidFill>
            <a:srgbClr val="98B855"/>
          </a:solidFill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FFFFFF"/>
              </a:solidFill>
              <a:latin typeface="Calibri"/>
            </a:rPr>
            <a:t>Inserir Linha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171360</xdr:colOff>
      <xdr:row>0</xdr:row>
      <xdr:rowOff>28440</xdr:rowOff>
    </xdr:from>
    <xdr:to>
      <xdr:col>13</xdr:col>
      <xdr:colOff>344160</xdr:colOff>
      <xdr:row>1</xdr:row>
      <xdr:rowOff>111315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EDE16F34-3A6A-4BC2-92B9-45C56C08F906}"/>
            </a:ext>
          </a:extLst>
        </xdr:cNvPr>
        <xdr:cNvSpPr/>
      </xdr:nvSpPr>
      <xdr:spPr>
        <a:xfrm>
          <a:off x="2933700" y="28440"/>
          <a:ext cx="344160" cy="273375"/>
        </a:xfrm>
        <a:prstGeom prst="roundRect">
          <a:avLst>
            <a:gd name="adj" fmla="val 16667"/>
          </a:avLst>
        </a:prstGeom>
        <a:gradFill rotWithShape="0">
          <a:gsLst>
            <a:gs pos="0">
              <a:srgbClr val="AEAEAE"/>
            </a:gs>
            <a:gs pos="100000">
              <a:srgbClr val="A4A4A4"/>
            </a:gs>
          </a:gsLst>
          <a:lin ang="5400000"/>
        </a:gradFill>
        <a:ln>
          <a:solidFill>
            <a:srgbClr val="98B855"/>
          </a:solidFill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FFFFFF"/>
              </a:solidFill>
              <a:latin typeface="Calibri"/>
            </a:rPr>
            <a:t>Excluir Linha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73518</xdr:colOff>
      <xdr:row>0</xdr:row>
      <xdr:rowOff>209554</xdr:rowOff>
    </xdr:from>
    <xdr:to>
      <xdr:col>0</xdr:col>
      <xdr:colOff>1559718</xdr:colOff>
      <xdr:row>3</xdr:row>
      <xdr:rowOff>154781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7844CDE1-9938-4ADC-944B-D34DC869E3CF}"/>
            </a:ext>
          </a:extLst>
        </xdr:cNvPr>
        <xdr:cNvSpPr/>
      </xdr:nvSpPr>
      <xdr:spPr>
        <a:xfrm>
          <a:off x="73518" y="209554"/>
          <a:ext cx="1486200" cy="888202"/>
        </a:xfrm>
        <a:prstGeom prst="rect">
          <a:avLst/>
        </a:prstGeom>
        <a:blipFill rotWithShape="0">
          <a:blip xmlns:r="http://schemas.openxmlformats.org/officeDocument/2006/relationships" r:embed="rId1" cstate="print"/>
          <a:stretch>
            <a:fillRect/>
          </a:stretch>
        </a:blipFill>
        <a:ln w="9360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84960</xdr:colOff>
      <xdr:row>0</xdr:row>
      <xdr:rowOff>28440</xdr:rowOff>
    </xdr:from>
    <xdr:to>
      <xdr:col>0</xdr:col>
      <xdr:colOff>1212799</xdr:colOff>
      <xdr:row>1</xdr:row>
      <xdr:rowOff>43140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8B2CFF7A-FA1B-4C54-9889-CAF7B14BDB18}"/>
            </a:ext>
          </a:extLst>
        </xdr:cNvPr>
        <xdr:cNvSpPr/>
      </xdr:nvSpPr>
      <xdr:spPr>
        <a:xfrm>
          <a:off x="84960" y="28440"/>
          <a:ext cx="1127839" cy="205200"/>
        </a:xfrm>
        <a:prstGeom prst="roundRect">
          <a:avLst>
            <a:gd name="adj" fmla="val 16667"/>
          </a:avLst>
        </a:prstGeom>
        <a:gradFill rotWithShape="0">
          <a:gsLst>
            <a:gs pos="0">
              <a:srgbClr val="AEAEAE"/>
            </a:gs>
            <a:gs pos="100000">
              <a:srgbClr val="A4A4A4"/>
            </a:gs>
          </a:gsLst>
          <a:lin ang="5400000"/>
        </a:gradFill>
        <a:ln>
          <a:solidFill>
            <a:srgbClr val="98B855"/>
          </a:solidFill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FFFFFF"/>
              </a:solidFill>
              <a:latin typeface="Calibri"/>
            </a:rPr>
            <a:t>Inserir Linha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171360</xdr:colOff>
      <xdr:row>0</xdr:row>
      <xdr:rowOff>28440</xdr:rowOff>
    </xdr:from>
    <xdr:to>
      <xdr:col>13</xdr:col>
      <xdr:colOff>340560</xdr:colOff>
      <xdr:row>1</xdr:row>
      <xdr:rowOff>44580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A2268ABE-DB24-4F99-9E4E-3BD2CE4781FF}"/>
            </a:ext>
          </a:extLst>
        </xdr:cNvPr>
        <xdr:cNvSpPr/>
      </xdr:nvSpPr>
      <xdr:spPr>
        <a:xfrm>
          <a:off x="2933700" y="28440"/>
          <a:ext cx="340560" cy="206640"/>
        </a:xfrm>
        <a:prstGeom prst="roundRect">
          <a:avLst>
            <a:gd name="adj" fmla="val 16667"/>
          </a:avLst>
        </a:prstGeom>
        <a:gradFill rotWithShape="0">
          <a:gsLst>
            <a:gs pos="0">
              <a:srgbClr val="AEAEAE"/>
            </a:gs>
            <a:gs pos="100000">
              <a:srgbClr val="A4A4A4"/>
            </a:gs>
          </a:gsLst>
          <a:lin ang="5400000"/>
        </a:gradFill>
        <a:ln>
          <a:solidFill>
            <a:srgbClr val="98B855"/>
          </a:solidFill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FFFFFF"/>
              </a:solidFill>
              <a:latin typeface="Calibri"/>
            </a:rPr>
            <a:t>Excluir Linha</a:t>
          </a:r>
          <a:endParaRPr lang="pt-BR" sz="1200" b="0" strike="noStrike" spc="-1">
            <a:latin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xsandro.beseke/Downloads/Escala%20Mensal%20de%20Trabalho%20RJU%202020%20-%20Outubro%20-%20ULA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abril2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Tabel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B1" t="str">
            <v>Legenda</v>
          </cell>
          <cell r="C1" t="str">
            <v>Descrição</v>
          </cell>
          <cell r="D1" t="str">
            <v>CH</v>
          </cell>
          <cell r="M1" t="str">
            <v>Mês</v>
          </cell>
        </row>
        <row r="2">
          <cell r="B2">
            <v>0</v>
          </cell>
          <cell r="C2">
            <v>0</v>
          </cell>
          <cell r="D2">
            <v>0</v>
          </cell>
          <cell r="M2" t="str">
            <v>Janeiro</v>
          </cell>
          <cell r="N2">
            <v>1</v>
          </cell>
        </row>
        <row r="3">
          <cell r="B3" t="str">
            <v>M1</v>
          </cell>
          <cell r="C3" t="str">
            <v>Matutino 04h</v>
          </cell>
          <cell r="D3">
            <v>4</v>
          </cell>
          <cell r="M3" t="str">
            <v>Fevereiro</v>
          </cell>
          <cell r="N3">
            <v>2</v>
          </cell>
        </row>
        <row r="4">
          <cell r="B4" t="str">
            <v>M2</v>
          </cell>
          <cell r="C4" t="str">
            <v>Matutino 04h</v>
          </cell>
          <cell r="D4">
            <v>4</v>
          </cell>
          <cell r="M4" t="str">
            <v>Março</v>
          </cell>
          <cell r="N4">
            <v>3</v>
          </cell>
        </row>
        <row r="5">
          <cell r="B5" t="str">
            <v>M3</v>
          </cell>
          <cell r="C5" t="str">
            <v>Matutino 04h</v>
          </cell>
          <cell r="D5">
            <v>4</v>
          </cell>
          <cell r="M5" t="str">
            <v>Abril</v>
          </cell>
          <cell r="N5">
            <v>4</v>
          </cell>
        </row>
        <row r="6">
          <cell r="B6" t="str">
            <v>M4</v>
          </cell>
          <cell r="C6" t="str">
            <v>Matutino 04h</v>
          </cell>
          <cell r="D6">
            <v>4</v>
          </cell>
          <cell r="M6" t="str">
            <v>Maio</v>
          </cell>
          <cell r="N6">
            <v>5</v>
          </cell>
        </row>
        <row r="7">
          <cell r="B7" t="str">
            <v>M5</v>
          </cell>
          <cell r="C7" t="str">
            <v>Matutino 06h</v>
          </cell>
          <cell r="D7">
            <v>6</v>
          </cell>
          <cell r="M7" t="str">
            <v>Junho</v>
          </cell>
          <cell r="N7">
            <v>6</v>
          </cell>
        </row>
        <row r="8">
          <cell r="B8" t="str">
            <v>M6</v>
          </cell>
          <cell r="C8" t="str">
            <v>Matutino 06h</v>
          </cell>
          <cell r="D8">
            <v>6</v>
          </cell>
          <cell r="M8" t="str">
            <v>Julho</v>
          </cell>
          <cell r="N8">
            <v>7</v>
          </cell>
        </row>
        <row r="9">
          <cell r="B9" t="str">
            <v>M7</v>
          </cell>
          <cell r="C9" t="str">
            <v>Matutino 06h</v>
          </cell>
          <cell r="D9">
            <v>6</v>
          </cell>
          <cell r="M9" t="str">
            <v>Agosto</v>
          </cell>
          <cell r="N9">
            <v>8</v>
          </cell>
        </row>
        <row r="10">
          <cell r="B10">
            <v>0</v>
          </cell>
          <cell r="C10">
            <v>0</v>
          </cell>
          <cell r="D10">
            <v>0</v>
          </cell>
          <cell r="M10" t="str">
            <v>Setembro</v>
          </cell>
          <cell r="N10">
            <v>9</v>
          </cell>
        </row>
        <row r="11">
          <cell r="B11" t="str">
            <v>T1</v>
          </cell>
          <cell r="C11" t="str">
            <v>Vespertino 04h</v>
          </cell>
          <cell r="D11">
            <v>4</v>
          </cell>
          <cell r="M11" t="str">
            <v>Outubro</v>
          </cell>
          <cell r="N11">
            <v>10</v>
          </cell>
        </row>
        <row r="12">
          <cell r="B12" t="str">
            <v>T2</v>
          </cell>
          <cell r="C12" t="str">
            <v>Vespertino 04h</v>
          </cell>
          <cell r="D12">
            <v>4</v>
          </cell>
          <cell r="M12" t="str">
            <v>Novembro</v>
          </cell>
          <cell r="N12">
            <v>11</v>
          </cell>
        </row>
        <row r="13">
          <cell r="B13" t="str">
            <v>T3</v>
          </cell>
          <cell r="C13" t="str">
            <v>Vespertino 04h</v>
          </cell>
          <cell r="D13">
            <v>4</v>
          </cell>
          <cell r="M13" t="str">
            <v>Dezembro</v>
          </cell>
          <cell r="N13">
            <v>12</v>
          </cell>
        </row>
        <row r="14">
          <cell r="B14" t="str">
            <v>T4</v>
          </cell>
          <cell r="C14" t="str">
            <v>Vespertino 04h</v>
          </cell>
          <cell r="D14">
            <v>4</v>
          </cell>
        </row>
        <row r="15">
          <cell r="B15" t="str">
            <v>T5</v>
          </cell>
          <cell r="C15" t="str">
            <v>Vespertino 06h</v>
          </cell>
          <cell r="D15">
            <v>6</v>
          </cell>
        </row>
        <row r="16">
          <cell r="B16" t="str">
            <v>T6</v>
          </cell>
          <cell r="C16" t="str">
            <v>Vespertino 06h</v>
          </cell>
          <cell r="D16">
            <v>6</v>
          </cell>
        </row>
        <row r="17">
          <cell r="B17" t="str">
            <v>T7</v>
          </cell>
          <cell r="C17" t="str">
            <v>Vespertino 06h</v>
          </cell>
          <cell r="D17">
            <v>6</v>
          </cell>
        </row>
        <row r="18">
          <cell r="B18" t="str">
            <v>T8</v>
          </cell>
          <cell r="C18" t="str">
            <v>Vespertino 06h</v>
          </cell>
          <cell r="D18">
            <v>6</v>
          </cell>
        </row>
        <row r="19">
          <cell r="B19" t="str">
            <v>MT1</v>
          </cell>
          <cell r="C19" t="str">
            <v>Diurno 08h</v>
          </cell>
          <cell r="D19">
            <v>8</v>
          </cell>
        </row>
        <row r="20">
          <cell r="B20" t="str">
            <v>MT2</v>
          </cell>
          <cell r="C20" t="str">
            <v>Diurno 08h</v>
          </cell>
          <cell r="D20">
            <v>8</v>
          </cell>
        </row>
        <row r="21">
          <cell r="B21" t="str">
            <v>MT3</v>
          </cell>
          <cell r="C21" t="str">
            <v>Diurno 08h</v>
          </cell>
          <cell r="D21">
            <v>8</v>
          </cell>
        </row>
        <row r="22">
          <cell r="B22" t="str">
            <v>MT4</v>
          </cell>
          <cell r="C22" t="str">
            <v>Diurno 08h</v>
          </cell>
          <cell r="D22">
            <v>8</v>
          </cell>
        </row>
        <row r="23">
          <cell r="B23" t="str">
            <v>MT5</v>
          </cell>
          <cell r="C23" t="str">
            <v>Diurno 08h</v>
          </cell>
          <cell r="D23">
            <v>8</v>
          </cell>
        </row>
        <row r="24">
          <cell r="B24" t="str">
            <v>MT6</v>
          </cell>
          <cell r="C24" t="str">
            <v>Diurno 08h</v>
          </cell>
          <cell r="D24">
            <v>8</v>
          </cell>
        </row>
        <row r="25">
          <cell r="B25" t="str">
            <v>MT7</v>
          </cell>
          <cell r="C25" t="str">
            <v>Diurno 08h</v>
          </cell>
          <cell r="D25">
            <v>8</v>
          </cell>
        </row>
        <row r="26">
          <cell r="B26" t="str">
            <v>MT8</v>
          </cell>
          <cell r="C26" t="str">
            <v>Diurno 08h</v>
          </cell>
          <cell r="D26">
            <v>8</v>
          </cell>
        </row>
        <row r="27">
          <cell r="B27" t="str">
            <v>MT9</v>
          </cell>
          <cell r="C27" t="str">
            <v>Diurno 08h</v>
          </cell>
          <cell r="D27">
            <v>8</v>
          </cell>
        </row>
        <row r="28">
          <cell r="B28" t="str">
            <v>MT10</v>
          </cell>
          <cell r="C28" t="str">
            <v>Diurno 08h</v>
          </cell>
          <cell r="D28">
            <v>8</v>
          </cell>
        </row>
        <row r="29">
          <cell r="B29" t="str">
            <v>MT11</v>
          </cell>
          <cell r="C29" t="str">
            <v>Diurno 08h</v>
          </cell>
          <cell r="D29">
            <v>8</v>
          </cell>
        </row>
        <row r="30">
          <cell r="B30" t="str">
            <v>MT12</v>
          </cell>
          <cell r="C30" t="str">
            <v>Diurno 08h</v>
          </cell>
          <cell r="D30">
            <v>8</v>
          </cell>
        </row>
        <row r="31">
          <cell r="B31" t="str">
            <v>MT13</v>
          </cell>
          <cell r="C31" t="str">
            <v>Diurno 08h</v>
          </cell>
          <cell r="D31">
            <v>8</v>
          </cell>
        </row>
        <row r="32">
          <cell r="B32" t="str">
            <v>MT14</v>
          </cell>
          <cell r="C32" t="str">
            <v>Diurno 08h</v>
          </cell>
          <cell r="D32">
            <v>8</v>
          </cell>
        </row>
        <row r="33">
          <cell r="B33" t="str">
            <v>MT15</v>
          </cell>
          <cell r="C33" t="str">
            <v>Diurno 08h</v>
          </cell>
          <cell r="D33">
            <v>8</v>
          </cell>
        </row>
        <row r="34">
          <cell r="B34">
            <v>0</v>
          </cell>
          <cell r="C34">
            <v>0</v>
          </cell>
          <cell r="D34">
            <v>0</v>
          </cell>
        </row>
        <row r="35">
          <cell r="B35" t="str">
            <v>N1</v>
          </cell>
          <cell r="C35" t="str">
            <v>Noturno 12h</v>
          </cell>
          <cell r="D35">
            <v>12</v>
          </cell>
        </row>
        <row r="36">
          <cell r="B36" t="str">
            <v>N2</v>
          </cell>
          <cell r="C36" t="str">
            <v>Noturno 12h</v>
          </cell>
          <cell r="D36">
            <v>12</v>
          </cell>
        </row>
        <row r="37">
          <cell r="B37" t="str">
            <v>N3</v>
          </cell>
          <cell r="C37" t="str">
            <v>Noturno 12h</v>
          </cell>
          <cell r="D37">
            <v>12</v>
          </cell>
        </row>
        <row r="38">
          <cell r="B38" t="str">
            <v>N4</v>
          </cell>
          <cell r="C38" t="str">
            <v>Noturno 12h</v>
          </cell>
          <cell r="D38">
            <v>6</v>
          </cell>
        </row>
        <row r="39">
          <cell r="B39">
            <v>0</v>
          </cell>
          <cell r="C39">
            <v>0</v>
          </cell>
          <cell r="D39">
            <v>0</v>
          </cell>
        </row>
        <row r="40">
          <cell r="B40" t="str">
            <v>D1</v>
          </cell>
          <cell r="C40" t="str">
            <v>Diurno 12h</v>
          </cell>
          <cell r="D40">
            <v>12</v>
          </cell>
        </row>
        <row r="41">
          <cell r="B41" t="str">
            <v>D2</v>
          </cell>
          <cell r="C41" t="str">
            <v>Diurno 12h</v>
          </cell>
          <cell r="D41">
            <v>12</v>
          </cell>
        </row>
        <row r="42">
          <cell r="B42" t="str">
            <v>D3</v>
          </cell>
          <cell r="C42" t="str">
            <v>Diurno 12h</v>
          </cell>
          <cell r="D42">
            <v>12</v>
          </cell>
        </row>
        <row r="43">
          <cell r="B43" t="str">
            <v>D4</v>
          </cell>
          <cell r="C43" t="str">
            <v>Diurno 12h</v>
          </cell>
          <cell r="D43">
            <v>12</v>
          </cell>
        </row>
        <row r="44">
          <cell r="B44" t="str">
            <v>DN1</v>
          </cell>
          <cell r="C44" t="str">
            <v>Diurno/Noturno -24H</v>
          </cell>
          <cell r="D44">
            <v>24</v>
          </cell>
        </row>
        <row r="45">
          <cell r="B45" t="str">
            <v>DN2</v>
          </cell>
          <cell r="C45" t="str">
            <v>Diurno/Noturno -24H</v>
          </cell>
          <cell r="D45">
            <v>24</v>
          </cell>
        </row>
        <row r="46">
          <cell r="B46" t="str">
            <v>DN3</v>
          </cell>
          <cell r="C46" t="str">
            <v>Diurno/Noturno -24H</v>
          </cell>
          <cell r="D46">
            <v>24</v>
          </cell>
        </row>
        <row r="47">
          <cell r="B47" t="str">
            <v>FO</v>
          </cell>
          <cell r="C47" t="str">
            <v>Folga mensal</v>
          </cell>
          <cell r="D47">
            <v>0</v>
          </cell>
        </row>
        <row r="48">
          <cell r="B48" t="str">
            <v>FE</v>
          </cell>
          <cell r="C48" t="str">
            <v>Férias</v>
          </cell>
          <cell r="D48">
            <v>0</v>
          </cell>
        </row>
        <row r="49">
          <cell r="B49" t="str">
            <v>FD</v>
          </cell>
          <cell r="C49" t="str">
            <v>Feriado</v>
          </cell>
          <cell r="D49">
            <v>0</v>
          </cell>
        </row>
        <row r="50">
          <cell r="B50" t="str">
            <v>CE</v>
          </cell>
          <cell r="C50" t="str">
            <v>Compensação de horas excedentes</v>
          </cell>
          <cell r="D50">
            <v>0</v>
          </cell>
        </row>
        <row r="51">
          <cell r="B51" t="str">
            <v>L</v>
          </cell>
          <cell r="C51" t="str">
            <v>Licença Médica e Odontológica</v>
          </cell>
          <cell r="D51">
            <v>0</v>
          </cell>
        </row>
        <row r="52">
          <cell r="B52" t="str">
            <v>LM</v>
          </cell>
          <cell r="C52" t="str">
            <v>Licença-Maternidade</v>
          </cell>
          <cell r="D52">
            <v>0</v>
          </cell>
        </row>
        <row r="53">
          <cell r="B53" t="str">
            <v>LP</v>
          </cell>
          <cell r="C53" t="str">
            <v>Licença-Paternicade</v>
          </cell>
          <cell r="D53">
            <v>0</v>
          </cell>
        </row>
        <row r="54">
          <cell r="B54" t="str">
            <v>LC</v>
          </cell>
          <cell r="C54" t="str">
            <v>Licença para Capacitação</v>
          </cell>
          <cell r="D54">
            <v>0</v>
          </cell>
        </row>
        <row r="55">
          <cell r="B55" t="str">
            <v>AB</v>
          </cell>
          <cell r="C55" t="str">
            <v>Abono</v>
          </cell>
          <cell r="D55">
            <v>0</v>
          </cell>
        </row>
        <row r="56">
          <cell r="B56" t="str">
            <v>RC</v>
          </cell>
          <cell r="C56" t="str">
            <v>Recesso</v>
          </cell>
          <cell r="D56">
            <v>0</v>
          </cell>
        </row>
        <row r="57">
          <cell r="B57" t="str">
            <v>PF</v>
          </cell>
          <cell r="C57" t="str">
            <v>Ponto Facultativo</v>
          </cell>
          <cell r="D57">
            <v>0</v>
          </cell>
        </row>
        <row r="58">
          <cell r="B58" t="str">
            <v>AF1</v>
          </cell>
          <cell r="C58" t="str">
            <v>Licença por acidente de trabalho</v>
          </cell>
          <cell r="D58">
            <v>0</v>
          </cell>
        </row>
        <row r="59">
          <cell r="B59" t="str">
            <v>AF2</v>
          </cell>
          <cell r="C59" t="str">
            <v>Licença gala de 8 (oito) dias consecutivos a contar da data do casamento, ou da data do registro, em cartório, da União Estável</v>
          </cell>
          <cell r="D59">
            <v>0</v>
          </cell>
        </row>
        <row r="60">
          <cell r="B60" t="str">
            <v>AF3</v>
          </cell>
          <cell r="C60" t="str">
            <v>Licença por morte de familiar</v>
          </cell>
          <cell r="D60">
            <v>0</v>
          </cell>
        </row>
        <row r="61">
          <cell r="B61" t="str">
            <v>AF4</v>
          </cell>
          <cell r="C61" t="str">
            <v>Licença sem remuneração para tratar de interesse particular</v>
          </cell>
          <cell r="D61">
            <v>0</v>
          </cell>
        </row>
        <row r="62">
          <cell r="B62" t="str">
            <v>AF5</v>
          </cell>
          <cell r="C62" t="str">
            <v>Licença para acompanhamento de familiar, filhos menores ou pais maiores de 60 (sessenta) anos</v>
          </cell>
          <cell r="D62">
            <v>0</v>
          </cell>
        </row>
        <row r="63">
          <cell r="B63" t="str">
            <v>AF6</v>
          </cell>
          <cell r="C63" t="str">
            <v>Licença para exercício de mandato de cargo de direção em entidade Sindical representativa dos empregados da EBSERH(art.543, parágrafo 2º da CLT)</v>
          </cell>
          <cell r="D63">
            <v>0</v>
          </cell>
        </row>
        <row r="64">
          <cell r="B64" t="str">
            <v>AF7</v>
          </cell>
          <cell r="C64" t="str">
            <v>Licença para atividade política(Lei 7.664/88, artigo 25)</v>
          </cell>
          <cell r="D64">
            <v>0</v>
          </cell>
        </row>
        <row r="65">
          <cell r="B65" t="str">
            <v>AF8</v>
          </cell>
          <cell r="C65" t="str">
            <v>Doação de sangue por um dia em cada seis meses de trabalho</v>
          </cell>
          <cell r="D65">
            <v>0</v>
          </cell>
        </row>
        <row r="66">
          <cell r="B66" t="str">
            <v>AF9</v>
          </cell>
          <cell r="C66" t="str">
            <v>Alistamento eleitoral, até 2 (dois) dias, consecutivos ou não</v>
          </cell>
          <cell r="D66">
            <v>0</v>
          </cell>
        </row>
        <row r="67">
          <cell r="B67" t="str">
            <v>AF10</v>
          </cell>
          <cell r="C67" t="str">
            <v>Depoimento em inquérito policial ou processo judicial</v>
          </cell>
          <cell r="D67">
            <v>0</v>
          </cell>
        </row>
        <row r="68">
          <cell r="B68" t="str">
            <v>AF11</v>
          </cell>
          <cell r="C68" t="str">
            <v>Convocação para o Júri, funções da Justiça Eleitoral desde que amparada em lei, apresentação militar e outros serviços legalmente obrigatórios</v>
          </cell>
          <cell r="D68">
            <v>0</v>
          </cell>
        </row>
        <row r="69">
          <cell r="B69" t="str">
            <v>AF12</v>
          </cell>
          <cell r="C69" t="str">
            <v>Realização de provas de exame vestibular</v>
          </cell>
          <cell r="D69">
            <v>0</v>
          </cell>
        </row>
        <row r="70">
          <cell r="B70" t="str">
            <v>AF13</v>
          </cell>
          <cell r="C70" t="str">
            <v>Participação em reuniões da Comissão de Negociação</v>
          </cell>
          <cell r="D70">
            <v>0</v>
          </cell>
        </row>
        <row r="71">
          <cell r="B71" t="str">
            <v>AF14</v>
          </cell>
          <cell r="C71" t="str">
            <v>Outras ausências permitidas por Lei ou em razão de Acordo ou Convenção Coletiva</v>
          </cell>
          <cell r="D7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W104"/>
  <sheetViews>
    <sheetView tabSelected="1" topLeftCell="A82" zoomScale="80" zoomScaleNormal="80" workbookViewId="0">
      <selection activeCell="A96" sqref="A96"/>
    </sheetView>
  </sheetViews>
  <sheetFormatPr defaultColWidth="9.140625" defaultRowHeight="15" x14ac:dyDescent="0.25"/>
  <cols>
    <col min="1" max="1" width="44" style="31" bestFit="1" customWidth="1"/>
    <col min="2" max="2" width="8.7109375" style="31" hidden="1" customWidth="1"/>
    <col min="3" max="3" width="8.85546875" style="31" hidden="1" customWidth="1"/>
    <col min="4" max="4" width="10.5703125" style="31" hidden="1" customWidth="1"/>
    <col min="5" max="5" width="8.140625" style="31" hidden="1" customWidth="1"/>
    <col min="6" max="6" width="29.28515625" style="31" hidden="1" customWidth="1"/>
    <col min="7" max="7" width="2.7109375" style="31" hidden="1" customWidth="1"/>
    <col min="8" max="8" width="3.42578125" style="31" hidden="1" customWidth="1"/>
    <col min="9" max="9" width="2.28515625" style="31" hidden="1" customWidth="1"/>
    <col min="10" max="11" width="2.140625" style="31" hidden="1" customWidth="1"/>
    <col min="12" max="12" width="2" style="31" hidden="1" customWidth="1"/>
    <col min="13" max="13" width="2.28515625" style="31" hidden="1" customWidth="1"/>
    <col min="14" max="42" width="5.28515625" style="31" customWidth="1"/>
    <col min="43" max="43" width="5.7109375" style="31" customWidth="1"/>
    <col min="44" max="44" width="6" style="31" customWidth="1"/>
    <col min="45" max="53" width="2.28515625" style="31" hidden="1" customWidth="1"/>
    <col min="54" max="75" width="3.42578125" style="31" hidden="1" customWidth="1"/>
  </cols>
  <sheetData>
    <row r="1" spans="1:75" ht="20.25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</row>
    <row r="2" spans="1:75" ht="42.75" customHeight="1" x14ac:dyDescent="0.25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</row>
    <row r="3" spans="1:75" x14ac:dyDescent="0.25">
      <c r="A3" s="110" t="s">
        <v>0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</row>
    <row r="4" spans="1:75" ht="15.75" thickBot="1" x14ac:dyDescent="0.3">
      <c r="A4" s="111" t="s">
        <v>1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</row>
    <row r="5" spans="1:75" ht="15.75" thickBot="1" x14ac:dyDescent="0.3">
      <c r="A5" s="5" t="s">
        <v>2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6" t="s">
        <v>3</v>
      </c>
      <c r="X5" s="7"/>
      <c r="Y5" s="113" t="s">
        <v>136</v>
      </c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6" t="s">
        <v>4</v>
      </c>
      <c r="AL5" s="7"/>
      <c r="AM5" s="114">
        <v>2021</v>
      </c>
      <c r="AN5" s="114"/>
      <c r="AO5" s="114"/>
      <c r="AP5" s="114"/>
      <c r="AQ5" s="114"/>
      <c r="AR5" s="114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9"/>
    </row>
    <row r="6" spans="1:75" ht="11.25" customHeight="1" thickBot="1" x14ac:dyDescent="0.3">
      <c r="A6" s="120" t="s">
        <v>5</v>
      </c>
      <c r="B6" s="121" t="s">
        <v>6</v>
      </c>
      <c r="C6" s="121" t="s">
        <v>7</v>
      </c>
      <c r="D6" s="122" t="s">
        <v>8</v>
      </c>
      <c r="E6" s="123" t="s">
        <v>9</v>
      </c>
      <c r="F6" s="119" t="s">
        <v>10</v>
      </c>
      <c r="G6" s="115" t="s">
        <v>11</v>
      </c>
      <c r="H6" s="115"/>
      <c r="I6" s="115"/>
      <c r="J6" s="115"/>
      <c r="K6" s="115"/>
      <c r="L6" s="115"/>
      <c r="M6" s="115"/>
      <c r="N6" s="116" t="s">
        <v>12</v>
      </c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7" t="s">
        <v>13</v>
      </c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</row>
    <row r="7" spans="1:75" ht="15.75" customHeight="1" thickBot="1" x14ac:dyDescent="0.3">
      <c r="A7" s="120"/>
      <c r="B7" s="121"/>
      <c r="C7" s="121"/>
      <c r="D7" s="122"/>
      <c r="E7" s="123"/>
      <c r="F7" s="119"/>
      <c r="G7" s="118" t="s">
        <v>14</v>
      </c>
      <c r="H7" s="118" t="s">
        <v>15</v>
      </c>
      <c r="I7" s="118" t="s">
        <v>16</v>
      </c>
      <c r="J7" s="118" t="s">
        <v>17</v>
      </c>
      <c r="K7" s="118"/>
      <c r="L7" s="118" t="s">
        <v>18</v>
      </c>
      <c r="M7" s="118" t="s">
        <v>19</v>
      </c>
      <c r="N7" s="10">
        <v>1</v>
      </c>
      <c r="O7" s="10">
        <v>2</v>
      </c>
      <c r="P7" s="10">
        <v>3</v>
      </c>
      <c r="Q7" s="10">
        <v>4</v>
      </c>
      <c r="R7" s="10">
        <v>5</v>
      </c>
      <c r="S7" s="10">
        <v>6</v>
      </c>
      <c r="T7" s="10">
        <v>7</v>
      </c>
      <c r="U7" s="10">
        <v>8</v>
      </c>
      <c r="V7" s="10">
        <v>9</v>
      </c>
      <c r="W7" s="10">
        <v>10</v>
      </c>
      <c r="X7" s="10">
        <v>11</v>
      </c>
      <c r="Y7" s="10">
        <v>12</v>
      </c>
      <c r="Z7" s="10">
        <v>13</v>
      </c>
      <c r="AA7" s="10">
        <v>14</v>
      </c>
      <c r="AB7" s="10">
        <v>15</v>
      </c>
      <c r="AC7" s="10">
        <v>16</v>
      </c>
      <c r="AD7" s="10">
        <v>17</v>
      </c>
      <c r="AE7" s="10">
        <v>18</v>
      </c>
      <c r="AF7" s="10">
        <v>19</v>
      </c>
      <c r="AG7" s="10">
        <v>20</v>
      </c>
      <c r="AH7" s="10">
        <v>21</v>
      </c>
      <c r="AI7" s="10">
        <v>22</v>
      </c>
      <c r="AJ7" s="10">
        <v>23</v>
      </c>
      <c r="AK7" s="10">
        <v>24</v>
      </c>
      <c r="AL7" s="10">
        <v>25</v>
      </c>
      <c r="AM7" s="10">
        <f>IF(DAY(DATE(AM5,VLOOKUP(Y5,[1]Tabelas!M:N,2,0)+1,1)-1)&gt;=26,26,"")</f>
        <v>26</v>
      </c>
      <c r="AN7" s="10">
        <f>IF(DAY(DATE(AM5,VLOOKUP(Y5,[1]Tabelas!M:N,2,0)+1,1)-1)&gt;=27,27,"")</f>
        <v>27</v>
      </c>
      <c r="AO7" s="10">
        <f>IF(DAY(DATE(AM5,VLOOKUP(Y5,[1]Tabelas!M:N,2,0)+1,1)-1)&gt;=28,28,"")</f>
        <v>28</v>
      </c>
      <c r="AP7" s="10">
        <f>IF(DAY(DATE(AM5,VLOOKUP(Y5,[1]Tabelas!M:N,2,0)+1,1)-1)&gt;=29,29,"")</f>
        <v>29</v>
      </c>
      <c r="AQ7" s="10">
        <f>IF(DAY(DATE(AM5,VLOOKUP(Y5,[1]Tabelas!M:N,2,0)+1,1)-1)&gt;=30,30,"")</f>
        <v>30</v>
      </c>
      <c r="AR7" s="11">
        <f>IF(DAY(DATE(AM5,VLOOKUP(Y5,[1]Tabelas!M:N,2,0)+1,1)-1)&gt;=31,31,"")</f>
        <v>31</v>
      </c>
      <c r="AS7" s="12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</row>
    <row r="8" spans="1:75" ht="15.75" thickBot="1" x14ac:dyDescent="0.3">
      <c r="A8" s="120"/>
      <c r="B8" s="121"/>
      <c r="C8" s="121"/>
      <c r="D8" s="122"/>
      <c r="E8" s="123"/>
      <c r="F8" s="119"/>
      <c r="G8" s="118"/>
      <c r="H8" s="118"/>
      <c r="I8" s="118"/>
      <c r="J8" s="90">
        <v>1</v>
      </c>
      <c r="K8" s="90">
        <v>2</v>
      </c>
      <c r="L8" s="118"/>
      <c r="M8" s="118"/>
      <c r="N8" s="14" t="s">
        <v>23</v>
      </c>
      <c r="O8" s="14" t="s">
        <v>24</v>
      </c>
      <c r="P8" s="14" t="s">
        <v>25</v>
      </c>
      <c r="Q8" s="14" t="s">
        <v>26</v>
      </c>
      <c r="R8" s="14" t="s">
        <v>20</v>
      </c>
      <c r="S8" s="14" t="s">
        <v>21</v>
      </c>
      <c r="T8" s="14" t="s">
        <v>22</v>
      </c>
      <c r="U8" s="14" t="s">
        <v>23</v>
      </c>
      <c r="V8" s="14" t="s">
        <v>24</v>
      </c>
      <c r="W8" s="14" t="s">
        <v>25</v>
      </c>
      <c r="X8" s="14" t="s">
        <v>26</v>
      </c>
      <c r="Y8" s="14" t="s">
        <v>20</v>
      </c>
      <c r="Z8" s="14" t="s">
        <v>21</v>
      </c>
      <c r="AA8" s="14" t="s">
        <v>22</v>
      </c>
      <c r="AB8" s="14" t="s">
        <v>23</v>
      </c>
      <c r="AC8" s="14" t="s">
        <v>24</v>
      </c>
      <c r="AD8" s="14" t="s">
        <v>25</v>
      </c>
      <c r="AE8" s="14" t="s">
        <v>26</v>
      </c>
      <c r="AF8" s="14" t="s">
        <v>20</v>
      </c>
      <c r="AG8" s="14" t="s">
        <v>21</v>
      </c>
      <c r="AH8" s="14" t="s">
        <v>22</v>
      </c>
      <c r="AI8" s="14" t="s">
        <v>23</v>
      </c>
      <c r="AJ8" s="14" t="s">
        <v>24</v>
      </c>
      <c r="AK8" s="14" t="s">
        <v>25</v>
      </c>
      <c r="AL8" s="14" t="s">
        <v>26</v>
      </c>
      <c r="AM8" s="14" t="s">
        <v>20</v>
      </c>
      <c r="AN8" s="14" t="s">
        <v>21</v>
      </c>
      <c r="AO8" s="14" t="s">
        <v>22</v>
      </c>
      <c r="AP8" s="14" t="s">
        <v>23</v>
      </c>
      <c r="AQ8" s="14" t="s">
        <v>24</v>
      </c>
      <c r="AR8" s="14" t="s">
        <v>25</v>
      </c>
      <c r="AS8" s="15">
        <v>1</v>
      </c>
      <c r="AT8" s="16">
        <v>2</v>
      </c>
      <c r="AU8" s="16">
        <v>3</v>
      </c>
      <c r="AV8" s="16">
        <v>4</v>
      </c>
      <c r="AW8" s="16">
        <v>5</v>
      </c>
      <c r="AX8" s="16">
        <v>6</v>
      </c>
      <c r="AY8" s="16">
        <v>7</v>
      </c>
      <c r="AZ8" s="16">
        <v>8</v>
      </c>
      <c r="BA8" s="16">
        <v>9</v>
      </c>
      <c r="BB8" s="16">
        <v>10</v>
      </c>
      <c r="BC8" s="16">
        <v>11</v>
      </c>
      <c r="BD8" s="16">
        <v>12</v>
      </c>
      <c r="BE8" s="16">
        <v>13</v>
      </c>
      <c r="BF8" s="16">
        <v>14</v>
      </c>
      <c r="BG8" s="16">
        <v>15</v>
      </c>
      <c r="BH8" s="16">
        <v>16</v>
      </c>
      <c r="BI8" s="16">
        <v>17</v>
      </c>
      <c r="BJ8" s="16">
        <v>18</v>
      </c>
      <c r="BK8" s="16">
        <v>19</v>
      </c>
      <c r="BL8" s="16">
        <v>20</v>
      </c>
      <c r="BM8" s="16">
        <v>21</v>
      </c>
      <c r="BN8" s="16">
        <v>22</v>
      </c>
      <c r="BO8" s="16">
        <v>23</v>
      </c>
      <c r="BP8" s="16">
        <v>24</v>
      </c>
      <c r="BQ8" s="16">
        <v>25</v>
      </c>
      <c r="BR8" s="16">
        <v>26</v>
      </c>
      <c r="BS8" s="16">
        <v>27</v>
      </c>
      <c r="BT8" s="16">
        <v>28</v>
      </c>
      <c r="BU8" s="16">
        <v>29</v>
      </c>
      <c r="BV8" s="16">
        <v>30</v>
      </c>
      <c r="BW8" s="16">
        <v>31</v>
      </c>
    </row>
    <row r="9" spans="1:75" ht="19.5" x14ac:dyDescent="0.3">
      <c r="A9" s="41" t="s">
        <v>27</v>
      </c>
      <c r="B9" s="18">
        <v>3135051</v>
      </c>
      <c r="C9" s="20"/>
      <c r="D9" s="18" t="s">
        <v>28</v>
      </c>
      <c r="E9" s="18" t="s">
        <v>29</v>
      </c>
      <c r="F9" s="20">
        <v>40</v>
      </c>
      <c r="G9" s="21"/>
      <c r="H9" s="22">
        <v>13</v>
      </c>
      <c r="I9" s="23"/>
      <c r="J9" s="23"/>
      <c r="K9" s="23"/>
      <c r="L9" s="23"/>
      <c r="M9" s="23"/>
      <c r="N9" s="61"/>
      <c r="O9" s="61" t="s">
        <v>30</v>
      </c>
      <c r="P9" s="61"/>
      <c r="Q9" s="61" t="s">
        <v>30</v>
      </c>
      <c r="R9" s="61"/>
      <c r="S9" s="59" t="s">
        <v>32</v>
      </c>
      <c r="T9" s="59"/>
      <c r="U9" s="61" t="s">
        <v>30</v>
      </c>
      <c r="V9" s="61"/>
      <c r="W9" s="61" t="s">
        <v>30</v>
      </c>
      <c r="X9" s="61"/>
      <c r="Y9" s="61" t="s">
        <v>32</v>
      </c>
      <c r="Z9" s="59"/>
      <c r="AA9" s="59" t="s">
        <v>30</v>
      </c>
      <c r="AB9" s="61"/>
      <c r="AC9" s="61" t="s">
        <v>30</v>
      </c>
      <c r="AD9" s="61"/>
      <c r="AE9" s="61" t="s">
        <v>30</v>
      </c>
      <c r="AF9" s="61"/>
      <c r="AG9" s="59" t="s">
        <v>30</v>
      </c>
      <c r="AH9" s="59"/>
      <c r="AI9" s="61" t="s">
        <v>30</v>
      </c>
      <c r="AJ9" s="59"/>
      <c r="AK9" s="61" t="s">
        <v>30</v>
      </c>
      <c r="AL9" s="61"/>
      <c r="AM9" s="61" t="s">
        <v>30</v>
      </c>
      <c r="AN9" s="59"/>
      <c r="AO9" s="59" t="s">
        <v>30</v>
      </c>
      <c r="AP9" s="61"/>
      <c r="AQ9" s="96" t="s">
        <v>30</v>
      </c>
      <c r="AR9" s="60"/>
      <c r="AS9" s="26">
        <f>IF(A9&lt;&gt;"",IFERROR(VLOOKUP(N9,[1]Tabelas!B:D,3,0),0),"")</f>
        <v>0</v>
      </c>
      <c r="AT9" s="27">
        <f>IF(A9&lt;&gt;"",IFERROR(VLOOKUP(O9,[1]Tabelas!B:D,3,0),0),"")</f>
        <v>12</v>
      </c>
      <c r="AU9" s="27">
        <f>IF(A9&lt;&gt;"",IFERROR(VLOOKUP(P9,[1]Tabelas!B:D,3,0),0),"")</f>
        <v>0</v>
      </c>
      <c r="AV9" s="27">
        <f>IF(A9&lt;&gt;"",IFERROR(VLOOKUP(Q9,[1]Tabelas!B:D,3,0),0),"")</f>
        <v>12</v>
      </c>
      <c r="AW9" s="27">
        <f>IF(A9&lt;&gt;"",IFERROR(VLOOKUP(R9,[1]Tabelas!B:D,3,0),0),"")</f>
        <v>0</v>
      </c>
      <c r="AX9" s="27">
        <f>IF(A9&lt;&gt;"",IFERROR(VLOOKUP(S9,[1]Tabelas!B:D,3,0),0),"")</f>
        <v>0</v>
      </c>
      <c r="AY9" s="27">
        <f>IF(A9&lt;&gt;"",IFERROR(VLOOKUP(T9,[1]Tabelas!B:D,3,0),0),"")</f>
        <v>0</v>
      </c>
      <c r="AZ9" s="27">
        <f>IF(A9&lt;&gt;"",IFERROR(VLOOKUP(U9,[1]Tabelas!B:D,3,0),0),"")</f>
        <v>12</v>
      </c>
      <c r="BA9" s="27">
        <f>IF(A9&lt;&gt;"",IFERROR(VLOOKUP(V9,[1]Tabelas!B:D,3,0),0),"")</f>
        <v>0</v>
      </c>
      <c r="BB9" s="27">
        <f>IF(A9&lt;&gt;"",IFERROR(VLOOKUP(W9,[1]Tabelas!B:D,3,0),0),"")</f>
        <v>12</v>
      </c>
      <c r="BC9" s="27">
        <f>IF(A9&lt;&gt;"",IFERROR(VLOOKUP(X9,[1]Tabelas!B:D,3,0),0),"")</f>
        <v>0</v>
      </c>
      <c r="BD9" s="27">
        <f>IF(A9&lt;&gt;"",IFERROR(VLOOKUP(Y9,[1]Tabelas!B:D,3,0),0),"")</f>
        <v>0</v>
      </c>
      <c r="BE9" s="27">
        <f>IF(A9&lt;&gt;"",IFERROR(VLOOKUP(Z9,[1]Tabelas!B:D,3,0),0),"")</f>
        <v>0</v>
      </c>
      <c r="BF9" s="27">
        <f>IF(A9&lt;&gt;"",IFERROR(VLOOKUP(AA9,[1]Tabelas!B:D,3,0),0),"")</f>
        <v>12</v>
      </c>
      <c r="BG9" s="27">
        <f>IF(A9&lt;&gt;"",IFERROR(VLOOKUP(AB9,[1]Tabelas!B:D,3,0),0),"")</f>
        <v>0</v>
      </c>
      <c r="BH9" s="27">
        <f>IF(A9&lt;&gt;"",IFERROR(VLOOKUP(AC9,[1]Tabelas!B:D,3,0),0),"")</f>
        <v>12</v>
      </c>
      <c r="BI9" s="27">
        <f>IF(A9&lt;&gt;"",IFERROR(VLOOKUP(AD9,[1]Tabelas!B:D,3,0),0),"")</f>
        <v>0</v>
      </c>
      <c r="BJ9" s="27">
        <f>IF(A9&lt;&gt;"",IFERROR(VLOOKUP(AE9,[1]Tabelas!B:D,3,0),0),"")</f>
        <v>12</v>
      </c>
      <c r="BK9" s="27">
        <f>IF(A9&lt;&gt;"",IFERROR(VLOOKUP(AF9,[1]Tabelas!B:D,3,0),0),"")</f>
        <v>0</v>
      </c>
      <c r="BL9" s="27">
        <f>IF(A9&lt;&gt;"",IFERROR(VLOOKUP(AG9,[1]Tabelas!B:D,3,0),0),"")</f>
        <v>12</v>
      </c>
      <c r="BM9" s="27">
        <f>IF(A9&lt;&gt;"",IFERROR(VLOOKUP(AH9,[1]Tabelas!B:D,3,0),0),"")</f>
        <v>0</v>
      </c>
      <c r="BN9" s="27">
        <f>IF(A9&lt;&gt;"",IFERROR(VLOOKUP(AI9,[1]Tabelas!B:D,3,0),0),"")</f>
        <v>12</v>
      </c>
      <c r="BO9" s="27">
        <f>IF(A9&lt;&gt;"",IFERROR(VLOOKUP(AJ9,[1]Tabelas!B:D,3,0),0),"")</f>
        <v>0</v>
      </c>
      <c r="BP9" s="27">
        <f>IF(A9&lt;&gt;"",IFERROR(VLOOKUP(AK9,[1]Tabelas!B:D,3,0),0),"")</f>
        <v>12</v>
      </c>
      <c r="BQ9" s="27">
        <f>IF(A9&lt;&gt;"",IFERROR(VLOOKUP(AL9,[1]Tabelas!B:D,3,0),0),"")</f>
        <v>0</v>
      </c>
      <c r="BR9" s="27">
        <f>IF(A9&lt;&gt;"",IFERROR(VLOOKUP(AM9,[1]Tabelas!B:D,3,0),0),"")</f>
        <v>12</v>
      </c>
      <c r="BS9" s="27">
        <f>IF(A9&lt;&gt;"",IFERROR(VLOOKUP(AN9,[1]Tabelas!B:D,3,0),0),"")</f>
        <v>0</v>
      </c>
      <c r="BT9" s="27">
        <f>IF(A9&lt;&gt;"",IFERROR(VLOOKUP(AO9,[1]Tabelas!B:D,3,0),0),"")</f>
        <v>12</v>
      </c>
      <c r="BU9" s="27">
        <f>IF(A9&lt;&gt;"",IFERROR(VLOOKUP(AP9,[1]Tabelas!B:D,3,0),0),"")</f>
        <v>0</v>
      </c>
      <c r="BV9" s="27">
        <f>IF(A9&lt;&gt;"",IFERROR(VLOOKUP(AQ9,[1]Tabelas!B:D,3,0),0),"")</f>
        <v>12</v>
      </c>
      <c r="BW9" s="27">
        <f>IF(A9&lt;&gt;"",IFERROR(VLOOKUP(AR9,[1]Tabelas!B:D,3,0),0),"")</f>
        <v>0</v>
      </c>
    </row>
    <row r="10" spans="1:75" ht="18.75" x14ac:dyDescent="0.3">
      <c r="A10" s="28" t="s">
        <v>33</v>
      </c>
      <c r="B10" s="18"/>
      <c r="C10" s="19"/>
      <c r="D10" s="20"/>
      <c r="E10" s="20" t="s">
        <v>34</v>
      </c>
      <c r="F10" s="20">
        <v>30</v>
      </c>
      <c r="G10" s="21"/>
      <c r="H10" s="22">
        <v>13</v>
      </c>
      <c r="I10" s="23"/>
      <c r="J10" s="23"/>
      <c r="K10" s="23"/>
      <c r="L10" s="23"/>
      <c r="M10" s="23"/>
      <c r="N10" s="25" t="s">
        <v>35</v>
      </c>
      <c r="O10" s="25" t="s">
        <v>35</v>
      </c>
      <c r="P10" s="25" t="s">
        <v>35</v>
      </c>
      <c r="Q10" s="25" t="s">
        <v>35</v>
      </c>
      <c r="R10" s="25" t="s">
        <v>35</v>
      </c>
      <c r="S10" s="24"/>
      <c r="T10" s="24"/>
      <c r="U10" s="25" t="s">
        <v>35</v>
      </c>
      <c r="V10" s="25" t="s">
        <v>35</v>
      </c>
      <c r="W10" s="25" t="s">
        <v>35</v>
      </c>
      <c r="X10" s="25" t="s">
        <v>35</v>
      </c>
      <c r="Y10" s="25" t="s">
        <v>35</v>
      </c>
      <c r="Z10" s="24"/>
      <c r="AA10" s="24"/>
      <c r="AB10" s="25" t="s">
        <v>35</v>
      </c>
      <c r="AC10" s="25" t="s">
        <v>35</v>
      </c>
      <c r="AD10" s="25" t="s">
        <v>35</v>
      </c>
      <c r="AE10" s="25" t="s">
        <v>35</v>
      </c>
      <c r="AF10" s="25" t="s">
        <v>35</v>
      </c>
      <c r="AG10" s="24"/>
      <c r="AH10" s="24"/>
      <c r="AI10" s="25" t="s">
        <v>35</v>
      </c>
      <c r="AJ10" s="24"/>
      <c r="AK10" s="25" t="s">
        <v>35</v>
      </c>
      <c r="AL10" s="25" t="s">
        <v>35</v>
      </c>
      <c r="AM10" s="25" t="s">
        <v>35</v>
      </c>
      <c r="AN10" s="24"/>
      <c r="AO10" s="24"/>
      <c r="AP10" s="25" t="s">
        <v>35</v>
      </c>
      <c r="AQ10" s="25" t="s">
        <v>35</v>
      </c>
      <c r="AR10" s="25" t="s">
        <v>35</v>
      </c>
      <c r="AS10" s="26">
        <f>IF(A10&lt;&gt;"",IFERROR(VLOOKUP(N10,[1]Tabelas!B:D,3,0),0),"")</f>
        <v>6</v>
      </c>
      <c r="AT10" s="27">
        <f>IF(A10&lt;&gt;"",IFERROR(VLOOKUP(O10,[1]Tabelas!B:D,3,0),0),"")</f>
        <v>6</v>
      </c>
      <c r="AU10" s="27">
        <f>IF(A10&lt;&gt;"",IFERROR(VLOOKUP(P10,[1]Tabelas!B:D,3,0),0),"")</f>
        <v>6</v>
      </c>
      <c r="AV10" s="27">
        <f>IF(A10&lt;&gt;"",IFERROR(VLOOKUP(Q10,[1]Tabelas!B:D,3,0),0),"")</f>
        <v>6</v>
      </c>
      <c r="AW10" s="27">
        <f>IF(A10&lt;&gt;"",IFERROR(VLOOKUP(R10,[1]Tabelas!B:D,3,0),0),"")</f>
        <v>6</v>
      </c>
      <c r="AX10" s="27">
        <f>IF(A10&lt;&gt;"",IFERROR(VLOOKUP(S10,[1]Tabelas!B:D,3,0),0),"")</f>
        <v>0</v>
      </c>
      <c r="AY10" s="27">
        <f>IF(A10&lt;&gt;"",IFERROR(VLOOKUP(T10,[1]Tabelas!B:D,3,0),0),"")</f>
        <v>0</v>
      </c>
      <c r="AZ10" s="27">
        <f>IF(A10&lt;&gt;"",IFERROR(VLOOKUP(U10,[1]Tabelas!B:D,3,0),0),"")</f>
        <v>6</v>
      </c>
      <c r="BA10" s="27">
        <f>IF(A10&lt;&gt;"",IFERROR(VLOOKUP(V10,[1]Tabelas!B:D,3,0),0),"")</f>
        <v>6</v>
      </c>
      <c r="BB10" s="27">
        <f>IF(A10&lt;&gt;"",IFERROR(VLOOKUP(W10,[1]Tabelas!B:D,3,0),0),"")</f>
        <v>6</v>
      </c>
      <c r="BC10" s="27">
        <f>IF(A10&lt;&gt;"",IFERROR(VLOOKUP(X10,[1]Tabelas!B:D,3,0),0),"")</f>
        <v>6</v>
      </c>
      <c r="BD10" s="27">
        <f>IF(A10&lt;&gt;"",IFERROR(VLOOKUP(Y10,[1]Tabelas!B:D,3,0),0),"")</f>
        <v>6</v>
      </c>
      <c r="BE10" s="27">
        <f>IF(A10&lt;&gt;"",IFERROR(VLOOKUP(Z10,[1]Tabelas!B:D,3,0),0),"")</f>
        <v>0</v>
      </c>
      <c r="BF10" s="27">
        <f>IF(A10&lt;&gt;"",IFERROR(VLOOKUP(AA10,[1]Tabelas!B:D,3,0),0),"")</f>
        <v>0</v>
      </c>
      <c r="BG10" s="27">
        <f>IF(A10&lt;&gt;"",IFERROR(VLOOKUP(AB10,[1]Tabelas!B:D,3,0),0),"")</f>
        <v>6</v>
      </c>
      <c r="BH10" s="27">
        <f>IF(A10&lt;&gt;"",IFERROR(VLOOKUP(AC10,[1]Tabelas!B:D,3,0),0),"")</f>
        <v>6</v>
      </c>
      <c r="BI10" s="27">
        <f>IF(A10&lt;&gt;"",IFERROR(VLOOKUP(AD10,[1]Tabelas!B:D,3,0),0),"")</f>
        <v>6</v>
      </c>
      <c r="BJ10" s="27">
        <f>IF(A10&lt;&gt;"",IFERROR(VLOOKUP(AE10,[1]Tabelas!B:D,3,0),0),"")</f>
        <v>6</v>
      </c>
      <c r="BK10" s="27">
        <f>IF(A10&lt;&gt;"",IFERROR(VLOOKUP(AF10,[1]Tabelas!B:D,3,0),0),"")</f>
        <v>6</v>
      </c>
      <c r="BL10" s="27">
        <f>IF(A10&lt;&gt;"",IFERROR(VLOOKUP(AG10,[1]Tabelas!B:D,3,0),0),"")</f>
        <v>0</v>
      </c>
      <c r="BM10" s="27">
        <f>IF(A10&lt;&gt;"",IFERROR(VLOOKUP(AH10,[1]Tabelas!B:D,3,0),0),"")</f>
        <v>0</v>
      </c>
      <c r="BN10" s="27">
        <f>IF(A10&lt;&gt;"",IFERROR(VLOOKUP(AI10,[1]Tabelas!B:D,3,0),0),"")</f>
        <v>6</v>
      </c>
      <c r="BO10" s="27">
        <f>IF(A10&lt;&gt;"",IFERROR(VLOOKUP(AJ10,[1]Tabelas!B:D,3,0),0),"")</f>
        <v>0</v>
      </c>
      <c r="BP10" s="27">
        <f>IF(A10&lt;&gt;"",IFERROR(VLOOKUP(AK10,[1]Tabelas!B:D,3,0),0),"")</f>
        <v>6</v>
      </c>
      <c r="BQ10" s="27">
        <f>IF(A10&lt;&gt;"",IFERROR(VLOOKUP(AL10,[1]Tabelas!B:D,3,0),0),"")</f>
        <v>6</v>
      </c>
      <c r="BR10" s="27">
        <f>IF(A10&lt;&gt;"",IFERROR(VLOOKUP(AM10,[1]Tabelas!B:D,3,0),0),"")</f>
        <v>6</v>
      </c>
      <c r="BS10" s="27">
        <f>IF(A10&lt;&gt;"",IFERROR(VLOOKUP(AN10,[1]Tabelas!B:D,3,0),0),"")</f>
        <v>0</v>
      </c>
      <c r="BT10" s="27">
        <f>IF(A10&lt;&gt;"",IFERROR(VLOOKUP(AO10,[1]Tabelas!B:D,3,0),0),"")</f>
        <v>0</v>
      </c>
      <c r="BU10" s="27">
        <f>IF(A10&lt;&gt;"",IFERROR(VLOOKUP(AP10,[1]Tabelas!B:D,3,0),0),"")</f>
        <v>6</v>
      </c>
      <c r="BV10" s="27">
        <f>IF(A10&lt;&gt;"",IFERROR(VLOOKUP(AQ10,[1]Tabelas!B:D,3,0),0),"")</f>
        <v>6</v>
      </c>
      <c r="BW10" s="27">
        <f>IF(A10&lt;&gt;"",IFERROR(VLOOKUP(AR10,[1]Tabelas!B:D,3,0),0),"")</f>
        <v>6</v>
      </c>
    </row>
    <row r="11" spans="1:75" ht="18.75" x14ac:dyDescent="0.3">
      <c r="A11" s="17" t="s">
        <v>36</v>
      </c>
      <c r="B11" s="18"/>
      <c r="C11" s="19"/>
      <c r="D11" s="20"/>
      <c r="E11" s="20" t="s">
        <v>34</v>
      </c>
      <c r="F11" s="20">
        <v>30</v>
      </c>
      <c r="G11" s="21"/>
      <c r="H11" s="22">
        <v>13</v>
      </c>
      <c r="I11" s="23"/>
      <c r="J11" s="23"/>
      <c r="K11" s="23"/>
      <c r="L11" s="23"/>
      <c r="M11" s="23"/>
      <c r="N11" s="25" t="s">
        <v>35</v>
      </c>
      <c r="O11" s="25" t="s">
        <v>35</v>
      </c>
      <c r="P11" s="25" t="s">
        <v>35</v>
      </c>
      <c r="Q11" s="25" t="s">
        <v>35</v>
      </c>
      <c r="R11" s="25" t="s">
        <v>35</v>
      </c>
      <c r="S11" s="24"/>
      <c r="T11" s="24"/>
      <c r="U11" s="25" t="s">
        <v>35</v>
      </c>
      <c r="V11" s="25" t="s">
        <v>35</v>
      </c>
      <c r="W11" s="25" t="s">
        <v>35</v>
      </c>
      <c r="X11" s="25" t="s">
        <v>35</v>
      </c>
      <c r="Y11" s="25" t="s">
        <v>35</v>
      </c>
      <c r="Z11" s="24"/>
      <c r="AA11" s="24"/>
      <c r="AB11" s="25" t="s">
        <v>35</v>
      </c>
      <c r="AC11" s="25" t="s">
        <v>35</v>
      </c>
      <c r="AD11" s="25" t="s">
        <v>35</v>
      </c>
      <c r="AE11" s="25" t="s">
        <v>35</v>
      </c>
      <c r="AF11" s="25" t="s">
        <v>35</v>
      </c>
      <c r="AG11" s="24"/>
      <c r="AH11" s="24"/>
      <c r="AI11" s="25" t="s">
        <v>35</v>
      </c>
      <c r="AJ11" s="24"/>
      <c r="AK11" s="25" t="s">
        <v>35</v>
      </c>
      <c r="AL11" s="25" t="s">
        <v>35</v>
      </c>
      <c r="AM11" s="25" t="s">
        <v>35</v>
      </c>
      <c r="AN11" s="24"/>
      <c r="AO11" s="24"/>
      <c r="AP11" s="25" t="s">
        <v>35</v>
      </c>
      <c r="AQ11" s="25" t="s">
        <v>35</v>
      </c>
      <c r="AR11" s="25" t="s">
        <v>35</v>
      </c>
      <c r="AS11" s="26">
        <f>IF(A11&lt;&gt;"",IFERROR(VLOOKUP(N11,[1]Tabelas!B:D,3,0),0),"")</f>
        <v>6</v>
      </c>
      <c r="AT11" s="27">
        <f>IF(A11&lt;&gt;"",IFERROR(VLOOKUP(O11,[1]Tabelas!B:D,3,0),0),"")</f>
        <v>6</v>
      </c>
      <c r="AU11" s="27">
        <f>IF(A11&lt;&gt;"",IFERROR(VLOOKUP(P11,[1]Tabelas!B:D,3,0),0),"")</f>
        <v>6</v>
      </c>
      <c r="AV11" s="27">
        <f>IF(A11&lt;&gt;"",IFERROR(VLOOKUP(Q11,[1]Tabelas!B:D,3,0),0),"")</f>
        <v>6</v>
      </c>
      <c r="AW11" s="27">
        <f>IF(A11&lt;&gt;"",IFERROR(VLOOKUP(R11,[1]Tabelas!B:D,3,0),0),"")</f>
        <v>6</v>
      </c>
      <c r="AX11" s="27">
        <f>IF(A11&lt;&gt;"",IFERROR(VLOOKUP(S11,[1]Tabelas!B:D,3,0),0),"")</f>
        <v>0</v>
      </c>
      <c r="AY11" s="27">
        <f>IF(A11&lt;&gt;"",IFERROR(VLOOKUP(T11,[1]Tabelas!B:D,3,0),0),"")</f>
        <v>0</v>
      </c>
      <c r="AZ11" s="27">
        <f>IF(A11&lt;&gt;"",IFERROR(VLOOKUP(U11,[1]Tabelas!B:D,3,0),0),"")</f>
        <v>6</v>
      </c>
      <c r="BA11" s="27">
        <f>IF(A11&lt;&gt;"",IFERROR(VLOOKUP(V11,[1]Tabelas!B:D,3,0),0),"")</f>
        <v>6</v>
      </c>
      <c r="BB11" s="27">
        <f>IF(A11&lt;&gt;"",IFERROR(VLOOKUP(W11,[1]Tabelas!B:D,3,0),0),"")</f>
        <v>6</v>
      </c>
      <c r="BC11" s="27">
        <f>IF(A11&lt;&gt;"",IFERROR(VLOOKUP(X11,[1]Tabelas!B:D,3,0),0),"")</f>
        <v>6</v>
      </c>
      <c r="BD11" s="27">
        <f>IF(A11&lt;&gt;"",IFERROR(VLOOKUP(Y11,[1]Tabelas!B:D,3,0),0),"")</f>
        <v>6</v>
      </c>
      <c r="BE11" s="27">
        <f>IF(A11&lt;&gt;"",IFERROR(VLOOKUP(Z11,[1]Tabelas!B:D,3,0),0),"")</f>
        <v>0</v>
      </c>
      <c r="BF11" s="27">
        <f>IF(A11&lt;&gt;"",IFERROR(VLOOKUP(AA11,[1]Tabelas!B:D,3,0),0),"")</f>
        <v>0</v>
      </c>
      <c r="BG11" s="27">
        <f>IF(A11&lt;&gt;"",IFERROR(VLOOKUP(AB11,[1]Tabelas!B:D,3,0),0),"")</f>
        <v>6</v>
      </c>
      <c r="BH11" s="27">
        <f>IF(A11&lt;&gt;"",IFERROR(VLOOKUP(AC11,[1]Tabelas!B:D,3,0),0),"")</f>
        <v>6</v>
      </c>
      <c r="BI11" s="27">
        <f>IF(A11&lt;&gt;"",IFERROR(VLOOKUP(AD11,[1]Tabelas!B:D,3,0),0),"")</f>
        <v>6</v>
      </c>
      <c r="BJ11" s="27">
        <f>IF(A11&lt;&gt;"",IFERROR(VLOOKUP(AE11,[1]Tabelas!B:D,3,0),0),"")</f>
        <v>6</v>
      </c>
      <c r="BK11" s="27">
        <f>IF(A11&lt;&gt;"",IFERROR(VLOOKUP(AF11,[1]Tabelas!B:D,3,0),0),"")</f>
        <v>6</v>
      </c>
      <c r="BL11" s="27">
        <f>IF(A11&lt;&gt;"",IFERROR(VLOOKUP(AG11,[1]Tabelas!B:D,3,0),0),"")</f>
        <v>0</v>
      </c>
      <c r="BM11" s="27">
        <f>IF(A11&lt;&gt;"",IFERROR(VLOOKUP(AH11,[1]Tabelas!B:D,3,0),0),"")</f>
        <v>0</v>
      </c>
      <c r="BN11" s="27">
        <f>IF(A11&lt;&gt;"",IFERROR(VLOOKUP(AI11,[1]Tabelas!B:D,3,0),0),"")</f>
        <v>6</v>
      </c>
      <c r="BO11" s="27">
        <f>IF(A11&lt;&gt;"",IFERROR(VLOOKUP(AJ11,[1]Tabelas!B:D,3,0),0),"")</f>
        <v>0</v>
      </c>
      <c r="BP11" s="27">
        <f>IF(A11&lt;&gt;"",IFERROR(VLOOKUP(AK11,[1]Tabelas!B:D,3,0),0),"")</f>
        <v>6</v>
      </c>
      <c r="BQ11" s="27">
        <f>IF(A11&lt;&gt;"",IFERROR(VLOOKUP(AL11,[1]Tabelas!B:D,3,0),0),"")</f>
        <v>6</v>
      </c>
      <c r="BR11" s="27">
        <f>IF(A11&lt;&gt;"",IFERROR(VLOOKUP(AM11,[1]Tabelas!B:D,3,0),0),"")</f>
        <v>6</v>
      </c>
      <c r="BS11" s="27">
        <f>IF(A11&lt;&gt;"",IFERROR(VLOOKUP(AN11,[1]Tabelas!B:D,3,0),0),"")</f>
        <v>0</v>
      </c>
      <c r="BT11" s="27">
        <f>IF(A11&lt;&gt;"",IFERROR(VLOOKUP(AO11,[1]Tabelas!B:D,3,0),0),"")</f>
        <v>0</v>
      </c>
      <c r="BU11" s="27">
        <f>IF(A11&lt;&gt;"",IFERROR(VLOOKUP(AP11,[1]Tabelas!B:D,3,0),0),"")</f>
        <v>6</v>
      </c>
      <c r="BV11" s="27">
        <f>IF(A11&lt;&gt;"",IFERROR(VLOOKUP(AQ11,[1]Tabelas!B:D,3,0),0),"")</f>
        <v>6</v>
      </c>
      <c r="BW11" s="27">
        <f>IF(A11&lt;&gt;"",IFERROR(VLOOKUP(AR11,[1]Tabelas!B:D,3,0),0),"")</f>
        <v>6</v>
      </c>
    </row>
    <row r="12" spans="1:75" ht="18.75" x14ac:dyDescent="0.3">
      <c r="A12" s="17" t="s">
        <v>37</v>
      </c>
      <c r="B12" s="18"/>
      <c r="C12" s="19"/>
      <c r="D12" s="20"/>
      <c r="E12" s="20"/>
      <c r="F12" s="20"/>
      <c r="G12" s="21"/>
      <c r="H12" s="22"/>
      <c r="I12" s="23"/>
      <c r="J12" s="23"/>
      <c r="K12" s="23"/>
      <c r="L12" s="23"/>
      <c r="M12" s="23"/>
      <c r="N12" s="25" t="s">
        <v>32</v>
      </c>
      <c r="O12" s="25"/>
      <c r="P12" s="25" t="s">
        <v>30</v>
      </c>
      <c r="Q12" s="25"/>
      <c r="R12" s="25" t="s">
        <v>38</v>
      </c>
      <c r="S12" s="24"/>
      <c r="T12" s="24" t="s">
        <v>30</v>
      </c>
      <c r="U12" s="25"/>
      <c r="V12" s="25" t="s">
        <v>38</v>
      </c>
      <c r="W12" s="25"/>
      <c r="X12" s="25" t="s">
        <v>38</v>
      </c>
      <c r="Y12" s="25"/>
      <c r="Z12" s="24" t="s">
        <v>38</v>
      </c>
      <c r="AA12" s="24"/>
      <c r="AB12" s="25" t="s">
        <v>32</v>
      </c>
      <c r="AC12" s="25"/>
      <c r="AD12" s="25" t="s">
        <v>38</v>
      </c>
      <c r="AE12" s="25"/>
      <c r="AF12" s="25" t="s">
        <v>30</v>
      </c>
      <c r="AG12" s="24"/>
      <c r="AH12" s="24" t="s">
        <v>32</v>
      </c>
      <c r="AI12" s="25"/>
      <c r="AJ12" s="24" t="s">
        <v>30</v>
      </c>
      <c r="AK12" s="25"/>
      <c r="AL12" s="25" t="s">
        <v>32</v>
      </c>
      <c r="AM12" s="25"/>
      <c r="AN12" s="24" t="s">
        <v>30</v>
      </c>
      <c r="AO12" s="24"/>
      <c r="AP12" s="25" t="s">
        <v>38</v>
      </c>
      <c r="AQ12" s="97"/>
      <c r="AR12" s="60" t="s">
        <v>38</v>
      </c>
      <c r="AS12" s="26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</row>
    <row r="13" spans="1:75" ht="18.75" x14ac:dyDescent="0.3">
      <c r="A13" s="17" t="s">
        <v>39</v>
      </c>
      <c r="B13" s="18"/>
      <c r="C13" s="19"/>
      <c r="D13" s="20"/>
      <c r="E13" s="20" t="s">
        <v>34</v>
      </c>
      <c r="F13" s="20">
        <v>30</v>
      </c>
      <c r="G13" s="21"/>
      <c r="H13" s="22">
        <v>13</v>
      </c>
      <c r="I13" s="23"/>
      <c r="J13" s="23"/>
      <c r="K13" s="23"/>
      <c r="L13" s="23"/>
      <c r="M13" s="23"/>
      <c r="N13" s="25" t="s">
        <v>40</v>
      </c>
      <c r="O13" s="25" t="s">
        <v>40</v>
      </c>
      <c r="P13" s="25" t="s">
        <v>40</v>
      </c>
      <c r="Q13" s="25" t="s">
        <v>40</v>
      </c>
      <c r="R13" s="25" t="s">
        <v>40</v>
      </c>
      <c r="S13" s="24"/>
      <c r="T13" s="24"/>
      <c r="U13" s="25" t="s">
        <v>40</v>
      </c>
      <c r="V13" s="25" t="s">
        <v>40</v>
      </c>
      <c r="W13" s="25" t="s">
        <v>40</v>
      </c>
      <c r="X13" s="25" t="s">
        <v>40</v>
      </c>
      <c r="Y13" s="25" t="s">
        <v>40</v>
      </c>
      <c r="Z13" s="24"/>
      <c r="AA13" s="24"/>
      <c r="AB13" s="25" t="s">
        <v>40</v>
      </c>
      <c r="AC13" s="25" t="s">
        <v>40</v>
      </c>
      <c r="AD13" s="25" t="s">
        <v>40</v>
      </c>
      <c r="AE13" s="25" t="s">
        <v>40</v>
      </c>
      <c r="AF13" s="25" t="s">
        <v>40</v>
      </c>
      <c r="AG13" s="24"/>
      <c r="AH13" s="24"/>
      <c r="AI13" s="25" t="s">
        <v>40</v>
      </c>
      <c r="AJ13" s="24"/>
      <c r="AK13" s="25" t="s">
        <v>40</v>
      </c>
      <c r="AL13" s="25" t="s">
        <v>40</v>
      </c>
      <c r="AM13" s="25" t="s">
        <v>40</v>
      </c>
      <c r="AN13" s="24"/>
      <c r="AO13" s="24"/>
      <c r="AP13" s="25" t="s">
        <v>40</v>
      </c>
      <c r="AQ13" s="25" t="s">
        <v>40</v>
      </c>
      <c r="AR13" s="25" t="s">
        <v>40</v>
      </c>
      <c r="AS13" s="26">
        <f>IF(A13&lt;&gt;"",IFERROR(VLOOKUP(N13,[1]Tabelas!B:D,3,0),0),"")</f>
        <v>8</v>
      </c>
      <c r="AT13" s="27">
        <f>IF(A13&lt;&gt;"",IFERROR(VLOOKUP(O13,[1]Tabelas!B:D,3,0),0),"")</f>
        <v>8</v>
      </c>
      <c r="AU13" s="27">
        <f>IF(A13&lt;&gt;"",IFERROR(VLOOKUP(P13,[1]Tabelas!B:D,3,0),0),"")</f>
        <v>8</v>
      </c>
      <c r="AV13" s="27">
        <f>IF(A13&lt;&gt;"",IFERROR(VLOOKUP(Q13,[1]Tabelas!B:D,3,0),0),"")</f>
        <v>8</v>
      </c>
      <c r="AW13" s="27">
        <f>IF(A13&lt;&gt;"",IFERROR(VLOOKUP(R13,[1]Tabelas!B:D,3,0),0),"")</f>
        <v>8</v>
      </c>
      <c r="AX13" s="27">
        <f>IF(A13&lt;&gt;"",IFERROR(VLOOKUP(S13,[1]Tabelas!B:D,3,0),0),"")</f>
        <v>0</v>
      </c>
      <c r="AY13" s="27">
        <f>IF(A13&lt;&gt;"",IFERROR(VLOOKUP(T13,[1]Tabelas!B:D,3,0),0),"")</f>
        <v>0</v>
      </c>
      <c r="AZ13" s="27">
        <f>IF(A13&lt;&gt;"",IFERROR(VLOOKUP(U13,[1]Tabelas!B:D,3,0),0),"")</f>
        <v>8</v>
      </c>
      <c r="BA13" s="27">
        <f>IF(A13&lt;&gt;"",IFERROR(VLOOKUP(V13,[1]Tabelas!B:D,3,0),0),"")</f>
        <v>8</v>
      </c>
      <c r="BB13" s="27">
        <f>IF(A13&lt;&gt;"",IFERROR(VLOOKUP(W13,[1]Tabelas!B:D,3,0),0),"")</f>
        <v>8</v>
      </c>
      <c r="BC13" s="27">
        <f>IF(A13&lt;&gt;"",IFERROR(VLOOKUP(X13,[1]Tabelas!B:D,3,0),0),"")</f>
        <v>8</v>
      </c>
      <c r="BD13" s="27">
        <f>IF(A13&lt;&gt;"",IFERROR(VLOOKUP(Y13,[1]Tabelas!B:D,3,0),0),"")</f>
        <v>8</v>
      </c>
      <c r="BE13" s="27">
        <f>IF(A13&lt;&gt;"",IFERROR(VLOOKUP(Z13,[1]Tabelas!B:D,3,0),0),"")</f>
        <v>0</v>
      </c>
      <c r="BF13" s="27">
        <f>IF(A13&lt;&gt;"",IFERROR(VLOOKUP(AA13,[1]Tabelas!B:D,3,0),0),"")</f>
        <v>0</v>
      </c>
      <c r="BG13" s="27">
        <f>IF(A13&lt;&gt;"",IFERROR(VLOOKUP(AB13,[1]Tabelas!B:D,3,0),0),"")</f>
        <v>8</v>
      </c>
      <c r="BH13" s="27">
        <f>IF(A13&lt;&gt;"",IFERROR(VLOOKUP(AC13,[1]Tabelas!B:D,3,0),0),"")</f>
        <v>8</v>
      </c>
      <c r="BI13" s="27">
        <f>IF(A13&lt;&gt;"",IFERROR(VLOOKUP(AD13,[1]Tabelas!B:D,3,0),0),"")</f>
        <v>8</v>
      </c>
      <c r="BJ13" s="27">
        <f>IF(A13&lt;&gt;"",IFERROR(VLOOKUP(AE13,[1]Tabelas!B:D,3,0),0),"")</f>
        <v>8</v>
      </c>
      <c r="BK13" s="27">
        <f>IF(A13&lt;&gt;"",IFERROR(VLOOKUP(AF13,[1]Tabelas!B:D,3,0),0),"")</f>
        <v>8</v>
      </c>
      <c r="BL13" s="27">
        <f>IF(A13&lt;&gt;"",IFERROR(VLOOKUP(AG13,[1]Tabelas!B:D,3,0),0),"")</f>
        <v>0</v>
      </c>
      <c r="BM13" s="27">
        <f>IF(A13&lt;&gt;"",IFERROR(VLOOKUP(AH13,[1]Tabelas!B:D,3,0),0),"")</f>
        <v>0</v>
      </c>
      <c r="BN13" s="27">
        <f>IF(A13&lt;&gt;"",IFERROR(VLOOKUP(AI13,[1]Tabelas!B:D,3,0),0),"")</f>
        <v>8</v>
      </c>
      <c r="BO13" s="27">
        <f>IF(A13&lt;&gt;"",IFERROR(VLOOKUP(AJ13,[1]Tabelas!B:D,3,0),0),"")</f>
        <v>0</v>
      </c>
      <c r="BP13" s="27">
        <f>IF(A13&lt;&gt;"",IFERROR(VLOOKUP(AK13,[1]Tabelas!B:D,3,0),0),"")</f>
        <v>8</v>
      </c>
      <c r="BQ13" s="27">
        <f>IF(A13&lt;&gt;"",IFERROR(VLOOKUP(AL13,[1]Tabelas!B:D,3,0),0),"")</f>
        <v>8</v>
      </c>
      <c r="BR13" s="27">
        <f>IF(A13&lt;&gt;"",IFERROR(VLOOKUP(AM13,[1]Tabelas!B:D,3,0),0),"")</f>
        <v>8</v>
      </c>
      <c r="BS13" s="27">
        <f>IF(A13&lt;&gt;"",IFERROR(VLOOKUP(AN13,[1]Tabelas!B:D,3,0),0),"")</f>
        <v>0</v>
      </c>
      <c r="BT13" s="27">
        <f>IF(A13&lt;&gt;"",IFERROR(VLOOKUP(AO13,[1]Tabelas!B:D,3,0),0),"")</f>
        <v>0</v>
      </c>
      <c r="BU13" s="27">
        <f>IF(A13&lt;&gt;"",IFERROR(VLOOKUP(AP13,[1]Tabelas!B:D,3,0),0),"")</f>
        <v>8</v>
      </c>
      <c r="BV13" s="27">
        <f>IF(A13&lt;&gt;"",IFERROR(VLOOKUP(AQ13,[1]Tabelas!B:D,3,0),0),"")</f>
        <v>8</v>
      </c>
      <c r="BW13" s="27">
        <f>IF(A13&lt;&gt;"",IFERROR(VLOOKUP(AR13,[1]Tabelas!B:D,3,0),0),"")</f>
        <v>8</v>
      </c>
    </row>
    <row r="14" spans="1:75" ht="21" customHeight="1" x14ac:dyDescent="0.3">
      <c r="A14" s="93" t="s">
        <v>140</v>
      </c>
      <c r="B14" s="18">
        <v>3014416</v>
      </c>
      <c r="C14" s="19"/>
      <c r="D14" s="20" t="s">
        <v>41</v>
      </c>
      <c r="E14" s="20" t="s">
        <v>29</v>
      </c>
      <c r="F14" s="20">
        <v>40</v>
      </c>
      <c r="G14" s="21"/>
      <c r="H14" s="22">
        <v>13</v>
      </c>
      <c r="I14" s="23"/>
      <c r="J14" s="23"/>
      <c r="K14" s="23"/>
      <c r="L14" s="23"/>
      <c r="M14" s="23"/>
      <c r="N14" s="61" t="s">
        <v>31</v>
      </c>
      <c r="O14" s="61"/>
      <c r="P14" s="61" t="s">
        <v>31</v>
      </c>
      <c r="Q14" s="61"/>
      <c r="R14" s="61" t="s">
        <v>31</v>
      </c>
      <c r="S14" s="59"/>
      <c r="T14" s="59" t="s">
        <v>31</v>
      </c>
      <c r="U14" s="61"/>
      <c r="V14" s="61" t="s">
        <v>38</v>
      </c>
      <c r="W14" s="61"/>
      <c r="X14" s="61" t="s">
        <v>38</v>
      </c>
      <c r="Y14" s="61"/>
      <c r="Z14" s="59" t="s">
        <v>38</v>
      </c>
      <c r="AA14" s="59"/>
      <c r="AB14" s="61" t="s">
        <v>38</v>
      </c>
      <c r="AC14" s="61"/>
      <c r="AD14" s="61" t="s">
        <v>38</v>
      </c>
      <c r="AE14" s="61"/>
      <c r="AF14" s="61" t="s">
        <v>38</v>
      </c>
      <c r="AG14" s="59"/>
      <c r="AH14" s="59" t="s">
        <v>38</v>
      </c>
      <c r="AI14" s="61"/>
      <c r="AJ14" s="59" t="s">
        <v>38</v>
      </c>
      <c r="AK14" s="61"/>
      <c r="AL14" s="61" t="s">
        <v>38</v>
      </c>
      <c r="AM14" s="61"/>
      <c r="AN14" s="59" t="s">
        <v>38</v>
      </c>
      <c r="AO14" s="59"/>
      <c r="AP14" s="61" t="s">
        <v>38</v>
      </c>
      <c r="AQ14" s="96"/>
      <c r="AR14" s="60" t="s">
        <v>38</v>
      </c>
      <c r="AS14" s="26">
        <f>IF(A14&lt;&gt;"",IFERROR(VLOOKUP(N14,[1]Tabelas!B:D,3,0),0),"")</f>
        <v>0</v>
      </c>
      <c r="AT14" s="27">
        <f>IF(A14&lt;&gt;"",IFERROR(VLOOKUP(O14,[1]Tabelas!B:D,3,0),0),"")</f>
        <v>0</v>
      </c>
      <c r="AU14" s="27">
        <f>IF(A14&lt;&gt;"",IFERROR(VLOOKUP(P14,[1]Tabelas!B:D,3,0),0),"")</f>
        <v>0</v>
      </c>
      <c r="AV14" s="27">
        <f>IF(A14&lt;&gt;"",IFERROR(VLOOKUP(Q14,[1]Tabelas!B:D,3,0),0),"")</f>
        <v>0</v>
      </c>
      <c r="AW14" s="27">
        <f>IF(A14&lt;&gt;"",IFERROR(VLOOKUP(R14,[1]Tabelas!B:D,3,0),0),"")</f>
        <v>0</v>
      </c>
      <c r="AX14" s="27">
        <f>IF(A14&lt;&gt;"",IFERROR(VLOOKUP(S14,[1]Tabelas!B:D,3,0),0),"")</f>
        <v>0</v>
      </c>
      <c r="AY14" s="27">
        <f>IF(A14&lt;&gt;"",IFERROR(VLOOKUP(T14,[1]Tabelas!B:D,3,0),0),"")</f>
        <v>0</v>
      </c>
      <c r="AZ14" s="27">
        <f>IF(A14&lt;&gt;"",IFERROR(VLOOKUP(U14,[1]Tabelas!B:D,3,0),0),"")</f>
        <v>0</v>
      </c>
      <c r="BA14" s="27">
        <f>IF(A14&lt;&gt;"",IFERROR(VLOOKUP(V14,[1]Tabelas!B:D,3,0),0),"")</f>
        <v>12</v>
      </c>
      <c r="BB14" s="27">
        <f>IF(A14&lt;&gt;"",IFERROR(VLOOKUP(W14,[1]Tabelas!B:D,3,0),0),"")</f>
        <v>0</v>
      </c>
      <c r="BC14" s="27">
        <f>IF(A14&lt;&gt;"",IFERROR(VLOOKUP(X14,[1]Tabelas!B:D,3,0),0),"")</f>
        <v>12</v>
      </c>
      <c r="BD14" s="27">
        <f>IF(A14&lt;&gt;"",IFERROR(VLOOKUP(Y14,[1]Tabelas!B:D,3,0),0),"")</f>
        <v>0</v>
      </c>
      <c r="BE14" s="27">
        <f>IF(A14&lt;&gt;"",IFERROR(VLOOKUP(Z14,[1]Tabelas!B:D,3,0),0),"")</f>
        <v>12</v>
      </c>
      <c r="BF14" s="27">
        <f>IF(A14&lt;&gt;"",IFERROR(VLOOKUP(AA14,[1]Tabelas!B:D,3,0),0),"")</f>
        <v>0</v>
      </c>
      <c r="BG14" s="27">
        <f>IF(A14&lt;&gt;"",IFERROR(VLOOKUP(AB14,[1]Tabelas!B:D,3,0),0),"")</f>
        <v>12</v>
      </c>
      <c r="BH14" s="27">
        <f>IF(A14&lt;&gt;"",IFERROR(VLOOKUP(AC14,[1]Tabelas!B:D,3,0),0),"")</f>
        <v>0</v>
      </c>
      <c r="BI14" s="27">
        <f>IF(A14&lt;&gt;"",IFERROR(VLOOKUP(AD14,[1]Tabelas!B:D,3,0),0),"")</f>
        <v>12</v>
      </c>
      <c r="BJ14" s="27">
        <f>IF(A14&lt;&gt;"",IFERROR(VLOOKUP(AE14,[1]Tabelas!B:D,3,0),0),"")</f>
        <v>0</v>
      </c>
      <c r="BK14" s="27">
        <f>IF(A14&lt;&gt;"",IFERROR(VLOOKUP(AF14,[1]Tabelas!B:D,3,0),0),"")</f>
        <v>12</v>
      </c>
      <c r="BL14" s="27">
        <f>IF(A14&lt;&gt;"",IFERROR(VLOOKUP(AG14,[1]Tabelas!B:D,3,0),0),"")</f>
        <v>0</v>
      </c>
      <c r="BM14" s="27">
        <f>IF(A14&lt;&gt;"",IFERROR(VLOOKUP(AH14,[1]Tabelas!B:D,3,0),0),"")</f>
        <v>12</v>
      </c>
      <c r="BN14" s="27">
        <f>IF(A14&lt;&gt;"",IFERROR(VLOOKUP(AI14,[1]Tabelas!B:D,3,0),0),"")</f>
        <v>0</v>
      </c>
      <c r="BO14" s="27">
        <f>IF(A14&lt;&gt;"",IFERROR(VLOOKUP(AJ14,[1]Tabelas!B:D,3,0),0),"")</f>
        <v>12</v>
      </c>
      <c r="BP14" s="27">
        <f>IF(A14&lt;&gt;"",IFERROR(VLOOKUP(AK14,[1]Tabelas!B:D,3,0),0),"")</f>
        <v>0</v>
      </c>
      <c r="BQ14" s="27">
        <f>IF(A14&lt;&gt;"",IFERROR(VLOOKUP(AL14,[1]Tabelas!B:D,3,0),0),"")</f>
        <v>12</v>
      </c>
      <c r="BR14" s="27">
        <f>IF(A14&lt;&gt;"",IFERROR(VLOOKUP(AM14,[1]Tabelas!B:D,3,0),0),"")</f>
        <v>0</v>
      </c>
      <c r="BS14" s="27">
        <f>IF(A14&lt;&gt;"",IFERROR(VLOOKUP(AN14,[1]Tabelas!B:D,3,0),0),"")</f>
        <v>12</v>
      </c>
      <c r="BT14" s="27">
        <f>IF(A14&lt;&gt;"",IFERROR(VLOOKUP(AO14,[1]Tabelas!B:D,3,0),0),"")</f>
        <v>0</v>
      </c>
      <c r="BU14" s="27">
        <f>IF(A14&lt;&gt;"",IFERROR(VLOOKUP(AP14,[1]Tabelas!B:D,3,0),0),"")</f>
        <v>12</v>
      </c>
      <c r="BV14" s="27">
        <f>IF(A14&lt;&gt;"",IFERROR(VLOOKUP(AQ14,[1]Tabelas!B:D,3,0),0),"")</f>
        <v>0</v>
      </c>
      <c r="BW14" s="27">
        <f>IF(A14&lt;&gt;"",IFERROR(VLOOKUP(AR14,[1]Tabelas!B:D,3,0),0),"")</f>
        <v>12</v>
      </c>
    </row>
    <row r="15" spans="1:75" ht="19.5" x14ac:dyDescent="0.3">
      <c r="A15" s="48" t="s">
        <v>42</v>
      </c>
      <c r="B15" s="18">
        <v>3135489</v>
      </c>
      <c r="C15" s="20"/>
      <c r="D15" s="18" t="s">
        <v>28</v>
      </c>
      <c r="E15" s="18" t="s">
        <v>29</v>
      </c>
      <c r="F15" s="20">
        <v>40</v>
      </c>
      <c r="G15" s="21"/>
      <c r="H15" s="22">
        <v>13</v>
      </c>
      <c r="I15" s="23"/>
      <c r="J15" s="23"/>
      <c r="K15" s="23"/>
      <c r="L15" s="23"/>
      <c r="M15" s="23"/>
      <c r="N15" s="25" t="s">
        <v>31</v>
      </c>
      <c r="O15" s="25" t="s">
        <v>31</v>
      </c>
      <c r="P15" s="25" t="s">
        <v>31</v>
      </c>
      <c r="Q15" s="25" t="s">
        <v>31</v>
      </c>
      <c r="R15" s="61" t="s">
        <v>31</v>
      </c>
      <c r="S15" s="59"/>
      <c r="T15" s="24"/>
      <c r="U15" s="25" t="s">
        <v>31</v>
      </c>
      <c r="V15" s="25" t="s">
        <v>31</v>
      </c>
      <c r="W15" s="25" t="s">
        <v>31</v>
      </c>
      <c r="X15" s="25" t="s">
        <v>31</v>
      </c>
      <c r="Y15" s="61" t="s">
        <v>31</v>
      </c>
      <c r="Z15" s="59"/>
      <c r="AA15" s="24"/>
      <c r="AB15" s="25" t="s">
        <v>31</v>
      </c>
      <c r="AC15" s="25" t="s">
        <v>31</v>
      </c>
      <c r="AD15" s="25" t="s">
        <v>31</v>
      </c>
      <c r="AE15" s="25" t="s">
        <v>31</v>
      </c>
      <c r="AF15" s="61" t="s">
        <v>31</v>
      </c>
      <c r="AG15" s="59"/>
      <c r="AH15" s="24" t="s">
        <v>32</v>
      </c>
      <c r="AI15" s="25" t="s">
        <v>43</v>
      </c>
      <c r="AJ15" s="24" t="s">
        <v>38</v>
      </c>
      <c r="AK15" s="61" t="s">
        <v>43</v>
      </c>
      <c r="AL15" s="25" t="s">
        <v>43</v>
      </c>
      <c r="AM15" s="61" t="s">
        <v>43</v>
      </c>
      <c r="AN15" s="59" t="s">
        <v>38</v>
      </c>
      <c r="AO15" s="24"/>
      <c r="AP15" s="61" t="s">
        <v>43</v>
      </c>
      <c r="AQ15" s="25" t="s">
        <v>43</v>
      </c>
      <c r="AR15" s="61" t="s">
        <v>43</v>
      </c>
      <c r="AS15" s="26">
        <f>IF(A15&lt;&gt;"",IFERROR(VLOOKUP(N15,[1]Tabelas!B:D,3,0),0),"")</f>
        <v>0</v>
      </c>
      <c r="AT15" s="27">
        <f>IF(A15&lt;&gt;"",IFERROR(VLOOKUP(O15,[1]Tabelas!B:D,3,0),0),"")</f>
        <v>0</v>
      </c>
      <c r="AU15" s="27">
        <f>IF(A15&lt;&gt;"",IFERROR(VLOOKUP(P15,[1]Tabelas!B:D,3,0),0),"")</f>
        <v>0</v>
      </c>
      <c r="AV15" s="27">
        <f>IF(A15&lt;&gt;"",IFERROR(VLOOKUP(Q15,[1]Tabelas!B:D,3,0),0),"")</f>
        <v>0</v>
      </c>
      <c r="AW15" s="27">
        <f>IF(A15&lt;&gt;"",IFERROR(VLOOKUP(R15,[1]Tabelas!B:D,3,0),0),"")</f>
        <v>0</v>
      </c>
      <c r="AX15" s="27">
        <f>IF(A15&lt;&gt;"",IFERROR(VLOOKUP(S15,[1]Tabelas!B:D,3,0),0),"")</f>
        <v>0</v>
      </c>
      <c r="AY15" s="27">
        <f>IF(A15&lt;&gt;"",IFERROR(VLOOKUP(T15,[1]Tabelas!B:D,3,0),0),"")</f>
        <v>0</v>
      </c>
      <c r="AZ15" s="27">
        <f>IF(A15&lt;&gt;"",IFERROR(VLOOKUP(U15,[1]Tabelas!B:D,3,0),0),"")</f>
        <v>0</v>
      </c>
      <c r="BA15" s="27">
        <f>IF(A15&lt;&gt;"",IFERROR(VLOOKUP(V15,[1]Tabelas!B:D,3,0),0),"")</f>
        <v>0</v>
      </c>
      <c r="BB15" s="27">
        <f>IF(A15&lt;&gt;"",IFERROR(VLOOKUP(W15,[1]Tabelas!B:D,3,0),0),"")</f>
        <v>0</v>
      </c>
      <c r="BC15" s="27">
        <f>IF(A15&lt;&gt;"",IFERROR(VLOOKUP(X15,[1]Tabelas!B:D,3,0),0),"")</f>
        <v>0</v>
      </c>
      <c r="BD15" s="27">
        <f>IF(A15&lt;&gt;"",IFERROR(VLOOKUP(Y15,[1]Tabelas!B:D,3,0),0),"")</f>
        <v>0</v>
      </c>
      <c r="BE15" s="27">
        <f>IF(A15&lt;&gt;"",IFERROR(VLOOKUP(Z15,[1]Tabelas!B:D,3,0),0),"")</f>
        <v>0</v>
      </c>
      <c r="BF15" s="27">
        <f>IF(A15&lt;&gt;"",IFERROR(VLOOKUP(AA15,[1]Tabelas!B:D,3,0),0),"")</f>
        <v>0</v>
      </c>
      <c r="BG15" s="27">
        <f>IF(A15&lt;&gt;"",IFERROR(VLOOKUP(AB15,[1]Tabelas!B:D,3,0),0),"")</f>
        <v>0</v>
      </c>
      <c r="BH15" s="27">
        <f>IF(A15&lt;&gt;"",IFERROR(VLOOKUP(AC15,[1]Tabelas!B:D,3,0),0),"")</f>
        <v>0</v>
      </c>
      <c r="BI15" s="27">
        <f>IF(A15&lt;&gt;"",IFERROR(VLOOKUP(AD15,[1]Tabelas!B:D,3,0),0),"")</f>
        <v>0</v>
      </c>
      <c r="BJ15" s="27">
        <f>IF(A15&lt;&gt;"",IFERROR(VLOOKUP(AE15,[1]Tabelas!B:D,3,0),0),"")</f>
        <v>0</v>
      </c>
      <c r="BK15" s="27">
        <f>IF(A15&lt;&gt;"",IFERROR(VLOOKUP(AF15,[1]Tabelas!B:D,3,0),0),"")</f>
        <v>0</v>
      </c>
      <c r="BL15" s="27">
        <f>IF(A15&lt;&gt;"",IFERROR(VLOOKUP(AG15,[1]Tabelas!B:D,3,0),0),"")</f>
        <v>0</v>
      </c>
      <c r="BM15" s="27">
        <f>IF(A15&lt;&gt;"",IFERROR(VLOOKUP(AH15,[1]Tabelas!B:D,3,0),0),"")</f>
        <v>0</v>
      </c>
      <c r="BN15" s="27">
        <f>IF(A15&lt;&gt;"",IFERROR(VLOOKUP(AI15,[1]Tabelas!B:D,3,0),0),"")</f>
        <v>6</v>
      </c>
      <c r="BO15" s="27">
        <f>IF(A15&lt;&gt;"",IFERROR(VLOOKUP(AJ15,[1]Tabelas!B:D,3,0),0),"")</f>
        <v>12</v>
      </c>
      <c r="BP15" s="27">
        <f>IF(A15&lt;&gt;"",IFERROR(VLOOKUP(AK15,[1]Tabelas!B:D,3,0),0),"")</f>
        <v>6</v>
      </c>
      <c r="BQ15" s="27">
        <f>IF(A15&lt;&gt;"",IFERROR(VLOOKUP(AL15,[1]Tabelas!B:D,3,0),0),"")</f>
        <v>6</v>
      </c>
      <c r="BR15" s="27">
        <f>IF(A15&lt;&gt;"",IFERROR(VLOOKUP(AM15,[1]Tabelas!B:D,3,0),0),"")</f>
        <v>6</v>
      </c>
      <c r="BS15" s="27">
        <f>IF(A15&lt;&gt;"",IFERROR(VLOOKUP(AN15,[1]Tabelas!B:D,3,0),0),"")</f>
        <v>12</v>
      </c>
      <c r="BT15" s="27">
        <f>IF(A15&lt;&gt;"",IFERROR(VLOOKUP(AO15,[1]Tabelas!B:D,3,0),0),"")</f>
        <v>0</v>
      </c>
      <c r="BU15" s="27">
        <f>IF(A15&lt;&gt;"",IFERROR(VLOOKUP(AP15,[1]Tabelas!B:D,3,0),0),"")</f>
        <v>6</v>
      </c>
      <c r="BV15" s="27">
        <f>IF(A15&lt;&gt;"",IFERROR(VLOOKUP(AQ15,[1]Tabelas!B:D,3,0),0),"")</f>
        <v>6</v>
      </c>
      <c r="BW15" s="27">
        <f>IF(A15&lt;&gt;"",IFERROR(VLOOKUP(AR15,[1]Tabelas!B:D,3,0),0),"")</f>
        <v>6</v>
      </c>
    </row>
    <row r="16" spans="1:75" ht="18.75" x14ac:dyDescent="0.3">
      <c r="A16" s="17" t="s">
        <v>44</v>
      </c>
      <c r="B16" s="18"/>
      <c r="C16" s="19"/>
      <c r="D16" s="20"/>
      <c r="E16" s="20" t="s">
        <v>34</v>
      </c>
      <c r="F16" s="20">
        <v>30</v>
      </c>
      <c r="G16" s="21"/>
      <c r="H16" s="22">
        <v>13</v>
      </c>
      <c r="I16" s="23"/>
      <c r="J16" s="23"/>
      <c r="K16" s="23"/>
      <c r="L16" s="23"/>
      <c r="M16" s="23"/>
      <c r="N16" s="25" t="s">
        <v>45</v>
      </c>
      <c r="O16" s="25" t="s">
        <v>45</v>
      </c>
      <c r="P16" s="25" t="s">
        <v>45</v>
      </c>
      <c r="Q16" s="25" t="s">
        <v>53</v>
      </c>
      <c r="R16" s="25" t="s">
        <v>53</v>
      </c>
      <c r="S16" s="24"/>
      <c r="T16" s="24"/>
      <c r="U16" s="25" t="s">
        <v>53</v>
      </c>
      <c r="V16" s="25" t="s">
        <v>53</v>
      </c>
      <c r="W16" s="25" t="s">
        <v>53</v>
      </c>
      <c r="X16" s="25" t="s">
        <v>53</v>
      </c>
      <c r="Y16" s="25" t="s">
        <v>53</v>
      </c>
      <c r="Z16" s="24"/>
      <c r="AA16" s="24"/>
      <c r="AB16" s="25" t="s">
        <v>53</v>
      </c>
      <c r="AC16" s="25" t="s">
        <v>53</v>
      </c>
      <c r="AD16" s="25" t="s">
        <v>53</v>
      </c>
      <c r="AE16" s="25" t="s">
        <v>53</v>
      </c>
      <c r="AF16" s="25" t="s">
        <v>53</v>
      </c>
      <c r="AG16" s="24"/>
      <c r="AH16" s="24"/>
      <c r="AI16" s="25" t="s">
        <v>53</v>
      </c>
      <c r="AJ16" s="24"/>
      <c r="AK16" s="25" t="s">
        <v>53</v>
      </c>
      <c r="AL16" s="25" t="s">
        <v>53</v>
      </c>
      <c r="AM16" s="25" t="s">
        <v>53</v>
      </c>
      <c r="AN16" s="24"/>
      <c r="AO16" s="24"/>
      <c r="AP16" s="25" t="s">
        <v>53</v>
      </c>
      <c r="AQ16" s="25" t="s">
        <v>53</v>
      </c>
      <c r="AR16" s="25" t="s">
        <v>53</v>
      </c>
      <c r="AS16" s="26">
        <f>IF(A16&lt;&gt;"",IFERROR(VLOOKUP(N16,[1]Tabelas!B:D,3,0),0),"")</f>
        <v>0</v>
      </c>
      <c r="AT16" s="27">
        <f>IF(A16&lt;&gt;"",IFERROR(VLOOKUP(O16,[1]Tabelas!B:D,3,0),0),"")</f>
        <v>0</v>
      </c>
      <c r="AU16" s="27">
        <f>IF(A16&lt;&gt;"",IFERROR(VLOOKUP(P16,[1]Tabelas!B:D,3,0),0),"")</f>
        <v>0</v>
      </c>
      <c r="AV16" s="27">
        <f>IF(A16&lt;&gt;"",IFERROR(VLOOKUP(Q16,[1]Tabelas!B:D,3,0),0),"")</f>
        <v>0</v>
      </c>
      <c r="AW16" s="27">
        <f>IF(A16&lt;&gt;"",IFERROR(VLOOKUP(R16,[1]Tabelas!B:D,3,0),0),"")</f>
        <v>0</v>
      </c>
      <c r="AX16" s="27">
        <f>IF(A16&lt;&gt;"",IFERROR(VLOOKUP(S16,[1]Tabelas!B:D,3,0),0),"")</f>
        <v>0</v>
      </c>
      <c r="AY16" s="27">
        <f>IF(A16&lt;&gt;"",IFERROR(VLOOKUP(T16,[1]Tabelas!B:D,3,0),0),"")</f>
        <v>0</v>
      </c>
      <c r="AZ16" s="27">
        <f>IF(A16&lt;&gt;"",IFERROR(VLOOKUP(U16,[1]Tabelas!B:D,3,0),0),"")</f>
        <v>0</v>
      </c>
      <c r="BA16" s="27">
        <f>IF(A16&lt;&gt;"",IFERROR(VLOOKUP(V16,[1]Tabelas!B:D,3,0),0),"")</f>
        <v>0</v>
      </c>
      <c r="BB16" s="27">
        <f>IF(A16&lt;&gt;"",IFERROR(VLOOKUP(W16,[1]Tabelas!B:D,3,0),0),"")</f>
        <v>0</v>
      </c>
      <c r="BC16" s="27">
        <f>IF(A16&lt;&gt;"",IFERROR(VLOOKUP(X16,[1]Tabelas!B:D,3,0),0),"")</f>
        <v>0</v>
      </c>
      <c r="BD16" s="27">
        <f>IF(A16&lt;&gt;"",IFERROR(VLOOKUP(Y16,[1]Tabelas!B:D,3,0),0),"")</f>
        <v>0</v>
      </c>
      <c r="BE16" s="27">
        <f>IF(A16&lt;&gt;"",IFERROR(VLOOKUP(Z16,[1]Tabelas!B:D,3,0),0),"")</f>
        <v>0</v>
      </c>
      <c r="BF16" s="27">
        <f>IF(A16&lt;&gt;"",IFERROR(VLOOKUP(AA16,[1]Tabelas!B:D,3,0),0),"")</f>
        <v>0</v>
      </c>
      <c r="BG16" s="27">
        <f>IF(A16&lt;&gt;"",IFERROR(VLOOKUP(AB16,[1]Tabelas!B:D,3,0),0),"")</f>
        <v>0</v>
      </c>
      <c r="BH16" s="27">
        <f>IF(A16&lt;&gt;"",IFERROR(VLOOKUP(AC16,[1]Tabelas!B:D,3,0),0),"")</f>
        <v>0</v>
      </c>
      <c r="BI16" s="27">
        <f>IF(A16&lt;&gt;"",IFERROR(VLOOKUP(AD16,[1]Tabelas!B:D,3,0),0),"")</f>
        <v>0</v>
      </c>
      <c r="BJ16" s="27">
        <f>IF(A16&lt;&gt;"",IFERROR(VLOOKUP(AE16,[1]Tabelas!B:D,3,0),0),"")</f>
        <v>0</v>
      </c>
      <c r="BK16" s="27">
        <f>IF(A16&lt;&gt;"",IFERROR(VLOOKUP(AF16,[1]Tabelas!B:D,3,0),0),"")</f>
        <v>0</v>
      </c>
      <c r="BL16" s="27">
        <f>IF(A16&lt;&gt;"",IFERROR(VLOOKUP(AG16,[1]Tabelas!B:D,3,0),0),"")</f>
        <v>0</v>
      </c>
      <c r="BM16" s="27">
        <f>IF(A16&lt;&gt;"",IFERROR(VLOOKUP(AH16,[1]Tabelas!B:D,3,0),0),"")</f>
        <v>0</v>
      </c>
      <c r="BN16" s="27">
        <f>IF(A16&lt;&gt;"",IFERROR(VLOOKUP(AI16,[1]Tabelas!B:D,3,0),0),"")</f>
        <v>0</v>
      </c>
      <c r="BO16" s="27">
        <f>IF(A16&lt;&gt;"",IFERROR(VLOOKUP(AJ16,[1]Tabelas!B:D,3,0),0),"")</f>
        <v>0</v>
      </c>
      <c r="BP16" s="27">
        <f>IF(A16&lt;&gt;"",IFERROR(VLOOKUP(AK16,[1]Tabelas!B:D,3,0),0),"")</f>
        <v>0</v>
      </c>
      <c r="BQ16" s="27">
        <f>IF(A16&lt;&gt;"",IFERROR(VLOOKUP(AL16,[1]Tabelas!B:D,3,0),0),"")</f>
        <v>0</v>
      </c>
      <c r="BR16" s="27">
        <f>IF(A16&lt;&gt;"",IFERROR(VLOOKUP(AM16,[1]Tabelas!B:D,3,0),0),"")</f>
        <v>0</v>
      </c>
      <c r="BS16" s="27">
        <f>IF(A16&lt;&gt;"",IFERROR(VLOOKUP(AN16,[1]Tabelas!B:D,3,0),0),"")</f>
        <v>0</v>
      </c>
      <c r="BT16" s="27">
        <f>IF(A16&lt;&gt;"",IFERROR(VLOOKUP(AO16,[1]Tabelas!B:D,3,0),0),"")</f>
        <v>0</v>
      </c>
      <c r="BU16" s="27">
        <f>IF(A16&lt;&gt;"",IFERROR(VLOOKUP(AP16,[1]Tabelas!B:D,3,0),0),"")</f>
        <v>0</v>
      </c>
      <c r="BV16" s="27">
        <f>IF(A16&lt;&gt;"",IFERROR(VLOOKUP(AQ16,[1]Tabelas!B:D,3,0),0),"")</f>
        <v>0</v>
      </c>
      <c r="BW16" s="27">
        <f>IF(A16&lt;&gt;"",IFERROR(VLOOKUP(AR16,[1]Tabelas!B:D,3,0),0),"")</f>
        <v>0</v>
      </c>
    </row>
    <row r="17" spans="1:75" ht="19.5" x14ac:dyDescent="0.3">
      <c r="A17" s="45" t="s">
        <v>46</v>
      </c>
      <c r="B17" s="18">
        <v>3054590</v>
      </c>
      <c r="C17" s="20"/>
      <c r="D17" s="20" t="s">
        <v>28</v>
      </c>
      <c r="E17" s="20" t="s">
        <v>29</v>
      </c>
      <c r="F17" s="20">
        <v>36</v>
      </c>
      <c r="G17" s="21"/>
      <c r="H17" s="22">
        <v>13</v>
      </c>
      <c r="I17" s="23"/>
      <c r="J17" s="23"/>
      <c r="K17" s="23"/>
      <c r="L17" s="23"/>
      <c r="M17" s="23"/>
      <c r="N17" s="25" t="s">
        <v>43</v>
      </c>
      <c r="O17" s="25" t="s">
        <v>43</v>
      </c>
      <c r="P17" s="25" t="s">
        <v>43</v>
      </c>
      <c r="Q17" s="25" t="s">
        <v>43</v>
      </c>
      <c r="R17" s="25" t="s">
        <v>43</v>
      </c>
      <c r="S17" s="59"/>
      <c r="T17" s="24"/>
      <c r="U17" s="25" t="s">
        <v>43</v>
      </c>
      <c r="V17" s="25" t="s">
        <v>43</v>
      </c>
      <c r="W17" s="25" t="s">
        <v>43</v>
      </c>
      <c r="X17" s="25" t="s">
        <v>43</v>
      </c>
      <c r="Y17" s="25" t="s">
        <v>43</v>
      </c>
      <c r="Z17" s="59" t="s">
        <v>38</v>
      </c>
      <c r="AA17" s="24"/>
      <c r="AB17" s="25" t="s">
        <v>43</v>
      </c>
      <c r="AC17" s="25" t="s">
        <v>43</v>
      </c>
      <c r="AD17" s="25" t="s">
        <v>43</v>
      </c>
      <c r="AE17" s="25" t="s">
        <v>43</v>
      </c>
      <c r="AF17" s="25" t="s">
        <v>43</v>
      </c>
      <c r="AG17" s="59" t="s">
        <v>38</v>
      </c>
      <c r="AH17" s="24"/>
      <c r="AI17" s="25" t="s">
        <v>43</v>
      </c>
      <c r="AJ17" s="24"/>
      <c r="AK17" s="61" t="s">
        <v>43</v>
      </c>
      <c r="AL17" s="25" t="s">
        <v>43</v>
      </c>
      <c r="AM17" s="61" t="s">
        <v>43</v>
      </c>
      <c r="AN17" s="59"/>
      <c r="AO17" s="24"/>
      <c r="AP17" s="25" t="s">
        <v>43</v>
      </c>
      <c r="AQ17" s="25" t="s">
        <v>43</v>
      </c>
      <c r="AR17" s="60" t="s">
        <v>43</v>
      </c>
      <c r="AS17" s="26">
        <f>IF(A17&lt;&gt;"",IFERROR(VLOOKUP(N17,[1]Tabelas!B:D,3,0),0),"")</f>
        <v>6</v>
      </c>
      <c r="AT17" s="27">
        <f>IF(A17&lt;&gt;"",IFERROR(VLOOKUP(O17,[1]Tabelas!B:D,3,0),0),"")</f>
        <v>6</v>
      </c>
      <c r="AU17" s="27">
        <f>IF(A17&lt;&gt;"",IFERROR(VLOOKUP(P17,[1]Tabelas!B:D,3,0),0),"")</f>
        <v>6</v>
      </c>
      <c r="AV17" s="27">
        <f>IF(A17&lt;&gt;"",IFERROR(VLOOKUP(Q17,[1]Tabelas!B:D,3,0),0),"")</f>
        <v>6</v>
      </c>
      <c r="AW17" s="27">
        <f>IF(A17&lt;&gt;"",IFERROR(VLOOKUP(R17,[1]Tabelas!B:D,3,0),0),"")</f>
        <v>6</v>
      </c>
      <c r="AX17" s="27">
        <f>IF(A17&lt;&gt;"",IFERROR(VLOOKUP(S17,[1]Tabelas!B:D,3,0),0),"")</f>
        <v>0</v>
      </c>
      <c r="AY17" s="27">
        <f>IF(A17&lt;&gt;"",IFERROR(VLOOKUP(T17,[1]Tabelas!B:D,3,0),0),"")</f>
        <v>0</v>
      </c>
      <c r="AZ17" s="27">
        <f>IF(A17&lt;&gt;"",IFERROR(VLOOKUP(U17,[1]Tabelas!B:D,3,0),0),"")</f>
        <v>6</v>
      </c>
      <c r="BA17" s="27">
        <f>IF(A17&lt;&gt;"",IFERROR(VLOOKUP(V17,[1]Tabelas!B:D,3,0),0),"")</f>
        <v>6</v>
      </c>
      <c r="BB17" s="27">
        <f>IF(A17&lt;&gt;"",IFERROR(VLOOKUP(W17,[1]Tabelas!B:D,3,0),0),"")</f>
        <v>6</v>
      </c>
      <c r="BC17" s="27">
        <f>IF(A17&lt;&gt;"",IFERROR(VLOOKUP(X17,[1]Tabelas!B:D,3,0),0),"")</f>
        <v>6</v>
      </c>
      <c r="BD17" s="27">
        <f>IF(A17&lt;&gt;"",IFERROR(VLOOKUP(Y17,[1]Tabelas!B:D,3,0),0),"")</f>
        <v>6</v>
      </c>
      <c r="BE17" s="27">
        <f>IF(A17&lt;&gt;"",IFERROR(VLOOKUP(Z17,[1]Tabelas!B:D,3,0),0),"")</f>
        <v>12</v>
      </c>
      <c r="BF17" s="27">
        <f>IF(A17&lt;&gt;"",IFERROR(VLOOKUP(AA17,[1]Tabelas!B:D,3,0),0),"")</f>
        <v>0</v>
      </c>
      <c r="BG17" s="27">
        <f>IF(A17&lt;&gt;"",IFERROR(VLOOKUP(AB17,[1]Tabelas!B:D,3,0),0),"")</f>
        <v>6</v>
      </c>
      <c r="BH17" s="27">
        <f>IF(A17&lt;&gt;"",IFERROR(VLOOKUP(AC17,[1]Tabelas!B:D,3,0),0),"")</f>
        <v>6</v>
      </c>
      <c r="BI17" s="27">
        <f>IF(A17&lt;&gt;"",IFERROR(VLOOKUP(AD17,[1]Tabelas!B:D,3,0),0),"")</f>
        <v>6</v>
      </c>
      <c r="BJ17" s="27">
        <f>IF(A17&lt;&gt;"",IFERROR(VLOOKUP(AE17,[1]Tabelas!B:D,3,0),0),"")</f>
        <v>6</v>
      </c>
      <c r="BK17" s="27">
        <f>IF(A17&lt;&gt;"",IFERROR(VLOOKUP(AF17,[1]Tabelas!B:D,3,0),0),"")</f>
        <v>6</v>
      </c>
      <c r="BL17" s="27">
        <f>IF(A17&lt;&gt;"",IFERROR(VLOOKUP(AG17,[1]Tabelas!B:D,3,0),0),"")</f>
        <v>12</v>
      </c>
      <c r="BM17" s="27">
        <f>IF(A17&lt;&gt;"",IFERROR(VLOOKUP(AH17,[1]Tabelas!B:D,3,0),0),"")</f>
        <v>0</v>
      </c>
      <c r="BN17" s="27">
        <f>IF(A17&lt;&gt;"",IFERROR(VLOOKUP(AI17,[1]Tabelas!B:D,3,0),0),"")</f>
        <v>6</v>
      </c>
      <c r="BO17" s="27">
        <f>IF(A17&lt;&gt;"",IFERROR(VLOOKUP(AJ17,[1]Tabelas!B:D,3,0),0),"")</f>
        <v>0</v>
      </c>
      <c r="BP17" s="27">
        <f>IF(A17&lt;&gt;"",IFERROR(VLOOKUP(AK17,[1]Tabelas!B:D,3,0),0),"")</f>
        <v>6</v>
      </c>
      <c r="BQ17" s="27">
        <f>IF(A17&lt;&gt;"",IFERROR(VLOOKUP(AL17,[1]Tabelas!B:D,3,0),0),"")</f>
        <v>6</v>
      </c>
      <c r="BR17" s="27">
        <f>IF(A17&lt;&gt;"",IFERROR(VLOOKUP(AM17,[1]Tabelas!B:D,3,0),0),"")</f>
        <v>6</v>
      </c>
      <c r="BS17" s="27">
        <f>IF(A17&lt;&gt;"",IFERROR(VLOOKUP(AN17,[1]Tabelas!B:D,3,0),0),"")</f>
        <v>0</v>
      </c>
      <c r="BT17" s="27">
        <f>IF(A17&lt;&gt;"",IFERROR(VLOOKUP(AO17,[1]Tabelas!B:D,3,0),0),"")</f>
        <v>0</v>
      </c>
      <c r="BU17" s="27">
        <f>IF(A17&lt;&gt;"",IFERROR(VLOOKUP(AP17,[1]Tabelas!B:D,3,0),0),"")</f>
        <v>6</v>
      </c>
      <c r="BV17" s="27">
        <f>IF(A17&lt;&gt;"",IFERROR(VLOOKUP(AQ17,[1]Tabelas!B:D,3,0),0),"")</f>
        <v>6</v>
      </c>
      <c r="BW17" s="27">
        <f>IF(A17&lt;&gt;"",IFERROR(VLOOKUP(AR17,[1]Tabelas!B:D,3,0),0),"")</f>
        <v>6</v>
      </c>
    </row>
    <row r="18" spans="1:75" ht="19.5" x14ac:dyDescent="0.3">
      <c r="A18" s="45" t="s">
        <v>47</v>
      </c>
      <c r="B18" s="18">
        <v>3009943</v>
      </c>
      <c r="C18" s="19"/>
      <c r="D18" s="20" t="s">
        <v>28</v>
      </c>
      <c r="E18" s="20" t="s">
        <v>29</v>
      </c>
      <c r="F18" s="20">
        <v>40</v>
      </c>
      <c r="G18" s="21"/>
      <c r="H18" s="22">
        <v>13</v>
      </c>
      <c r="I18" s="23"/>
      <c r="J18" s="23"/>
      <c r="K18" s="23"/>
      <c r="L18" s="23"/>
      <c r="M18" s="23"/>
      <c r="N18" s="25" t="s">
        <v>31</v>
      </c>
      <c r="O18" s="25" t="s">
        <v>31</v>
      </c>
      <c r="P18" s="25" t="s">
        <v>31</v>
      </c>
      <c r="Q18" s="25" t="s">
        <v>31</v>
      </c>
      <c r="R18" s="25" t="s">
        <v>40</v>
      </c>
      <c r="S18" s="24"/>
      <c r="T18" s="24"/>
      <c r="U18" s="25" t="s">
        <v>40</v>
      </c>
      <c r="V18" s="25" t="s">
        <v>40</v>
      </c>
      <c r="W18" s="25" t="s">
        <v>40</v>
      </c>
      <c r="X18" s="25" t="s">
        <v>40</v>
      </c>
      <c r="Y18" s="25" t="s">
        <v>40</v>
      </c>
      <c r="Z18" s="24"/>
      <c r="AA18" s="24"/>
      <c r="AB18" s="25" t="s">
        <v>40</v>
      </c>
      <c r="AC18" s="25" t="s">
        <v>40</v>
      </c>
      <c r="AD18" s="25" t="s">
        <v>40</v>
      </c>
      <c r="AE18" s="25" t="s">
        <v>40</v>
      </c>
      <c r="AF18" s="25" t="s">
        <v>40</v>
      </c>
      <c r="AG18" s="24"/>
      <c r="AH18" s="24"/>
      <c r="AI18" s="25" t="s">
        <v>40</v>
      </c>
      <c r="AJ18" s="24"/>
      <c r="AK18" s="25" t="s">
        <v>40</v>
      </c>
      <c r="AL18" s="25" t="s">
        <v>40</v>
      </c>
      <c r="AM18" s="25" t="s">
        <v>40</v>
      </c>
      <c r="AN18" s="24"/>
      <c r="AO18" s="24"/>
      <c r="AP18" s="25" t="s">
        <v>40</v>
      </c>
      <c r="AQ18" s="25" t="s">
        <v>40</v>
      </c>
      <c r="AR18" s="25" t="s">
        <v>40</v>
      </c>
      <c r="AS18" s="26">
        <f>IF(A18&lt;&gt;"",IFERROR(VLOOKUP(N18,[1]Tabelas!B:D,3,0),0),"")</f>
        <v>0</v>
      </c>
      <c r="AT18" s="27">
        <f>IF(A18&lt;&gt;"",IFERROR(VLOOKUP(O18,[1]Tabelas!B:D,3,0),0),"")</f>
        <v>0</v>
      </c>
      <c r="AU18" s="27">
        <f>IF(A18&lt;&gt;"",IFERROR(VLOOKUP(P18,[1]Tabelas!B:D,3,0),0),"")</f>
        <v>0</v>
      </c>
      <c r="AV18" s="27">
        <f>IF(A18&lt;&gt;"",IFERROR(VLOOKUP(Q18,[1]Tabelas!B:D,3,0),0),"")</f>
        <v>0</v>
      </c>
      <c r="AW18" s="27">
        <f>IF(A18&lt;&gt;"",IFERROR(VLOOKUP(R18,[1]Tabelas!B:D,3,0),0),"")</f>
        <v>8</v>
      </c>
      <c r="AX18" s="27">
        <f>IF(A18&lt;&gt;"",IFERROR(VLOOKUP(S18,[1]Tabelas!B:D,3,0),0),"")</f>
        <v>0</v>
      </c>
      <c r="AY18" s="27">
        <f>IF(A18&lt;&gt;"",IFERROR(VLOOKUP(T18,[1]Tabelas!B:D,3,0),0),"")</f>
        <v>0</v>
      </c>
      <c r="AZ18" s="27">
        <f>IF(A18&lt;&gt;"",IFERROR(VLOOKUP(U18,[1]Tabelas!B:D,3,0),0),"")</f>
        <v>8</v>
      </c>
      <c r="BA18" s="27">
        <f>IF(A18&lt;&gt;"",IFERROR(VLOOKUP(V18,[1]Tabelas!B:D,3,0),0),"")</f>
        <v>8</v>
      </c>
      <c r="BB18" s="27">
        <f>IF(A18&lt;&gt;"",IFERROR(VLOOKUP(W18,[1]Tabelas!B:D,3,0),0),"")</f>
        <v>8</v>
      </c>
      <c r="BC18" s="27">
        <f>IF(A18&lt;&gt;"",IFERROR(VLOOKUP(X18,[1]Tabelas!B:D,3,0),0),"")</f>
        <v>8</v>
      </c>
      <c r="BD18" s="27">
        <f>IF(A18&lt;&gt;"",IFERROR(VLOOKUP(Y18,[1]Tabelas!B:D,3,0),0),"")</f>
        <v>8</v>
      </c>
      <c r="BE18" s="27">
        <f>IF(A18&lt;&gt;"",IFERROR(VLOOKUP(Z18,[1]Tabelas!B:D,3,0),0),"")</f>
        <v>0</v>
      </c>
      <c r="BF18" s="27">
        <f>IF(A18&lt;&gt;"",IFERROR(VLOOKUP(AA18,[1]Tabelas!B:D,3,0),0),"")</f>
        <v>0</v>
      </c>
      <c r="BG18" s="27">
        <f>IF(A18&lt;&gt;"",IFERROR(VLOOKUP(AB18,[1]Tabelas!B:D,3,0),0),"")</f>
        <v>8</v>
      </c>
      <c r="BH18" s="27">
        <f>IF(A18&lt;&gt;"",IFERROR(VLOOKUP(AC18,[1]Tabelas!B:D,3,0),0),"")</f>
        <v>8</v>
      </c>
      <c r="BI18" s="27">
        <f>IF(A18&lt;&gt;"",IFERROR(VLOOKUP(AD18,[1]Tabelas!B:D,3,0),0),"")</f>
        <v>8</v>
      </c>
      <c r="BJ18" s="27">
        <f>IF(A18&lt;&gt;"",IFERROR(VLOOKUP(AE18,[1]Tabelas!B:D,3,0),0),"")</f>
        <v>8</v>
      </c>
      <c r="BK18" s="27">
        <f>IF(A18&lt;&gt;"",IFERROR(VLOOKUP(AF18,[1]Tabelas!B:D,3,0),0),"")</f>
        <v>8</v>
      </c>
      <c r="BL18" s="27">
        <f>IF(A18&lt;&gt;"",IFERROR(VLOOKUP(AG18,[1]Tabelas!B:D,3,0),0),"")</f>
        <v>0</v>
      </c>
      <c r="BM18" s="27">
        <f>IF(A18&lt;&gt;"",IFERROR(VLOOKUP(AH18,[1]Tabelas!B:D,3,0),0),"")</f>
        <v>0</v>
      </c>
      <c r="BN18" s="27">
        <f>IF(A18&lt;&gt;"",IFERROR(VLOOKUP(AI18,[1]Tabelas!B:D,3,0),0),"")</f>
        <v>8</v>
      </c>
      <c r="BO18" s="27">
        <f>IF(A18&lt;&gt;"",IFERROR(VLOOKUP(AJ18,[1]Tabelas!B:D,3,0),0),"")</f>
        <v>0</v>
      </c>
      <c r="BP18" s="27">
        <f>IF(A18&lt;&gt;"",IFERROR(VLOOKUP(AK18,[1]Tabelas!B:D,3,0),0),"")</f>
        <v>8</v>
      </c>
      <c r="BQ18" s="27">
        <f>IF(A18&lt;&gt;"",IFERROR(VLOOKUP(AL18,[1]Tabelas!B:D,3,0),0),"")</f>
        <v>8</v>
      </c>
      <c r="BR18" s="27">
        <f>IF(A18&lt;&gt;"",IFERROR(VLOOKUP(AM18,[1]Tabelas!B:D,3,0),0),"")</f>
        <v>8</v>
      </c>
      <c r="BS18" s="27">
        <f>IF(A18&lt;&gt;"",IFERROR(VLOOKUP(AN18,[1]Tabelas!B:D,3,0),0),"")</f>
        <v>0</v>
      </c>
      <c r="BT18" s="27">
        <f>IF(A18&lt;&gt;"",IFERROR(VLOOKUP(AO18,[1]Tabelas!B:D,3,0),0),"")</f>
        <v>0</v>
      </c>
      <c r="BU18" s="27">
        <f>IF(A18&lt;&gt;"",IFERROR(VLOOKUP(AP18,[1]Tabelas!B:D,3,0),0),"")</f>
        <v>8</v>
      </c>
      <c r="BV18" s="27">
        <f>IF(A18&lt;&gt;"",IFERROR(VLOOKUP(AQ18,[1]Tabelas!B:D,3,0),0),"")</f>
        <v>8</v>
      </c>
      <c r="BW18" s="27">
        <f>IF(A18&lt;&gt;"",IFERROR(VLOOKUP(AR18,[1]Tabelas!B:D,3,0),0),"")</f>
        <v>8</v>
      </c>
    </row>
    <row r="19" spans="1:75" ht="21.75" customHeight="1" x14ac:dyDescent="0.3">
      <c r="A19" s="41" t="s">
        <v>48</v>
      </c>
      <c r="B19" s="18"/>
      <c r="C19" s="20"/>
      <c r="D19" s="20" t="s">
        <v>28</v>
      </c>
      <c r="E19" s="20" t="s">
        <v>29</v>
      </c>
      <c r="F19" s="20">
        <v>40</v>
      </c>
      <c r="G19" s="21"/>
      <c r="H19" s="22">
        <v>13</v>
      </c>
      <c r="I19" s="23"/>
      <c r="J19" s="23"/>
      <c r="K19" s="23"/>
      <c r="L19" s="23"/>
      <c r="M19" s="23"/>
      <c r="N19" s="62" t="s">
        <v>30</v>
      </c>
      <c r="O19" s="62"/>
      <c r="P19" s="63" t="s">
        <v>30</v>
      </c>
      <c r="Q19" s="62"/>
      <c r="R19" s="63" t="s">
        <v>30</v>
      </c>
      <c r="S19" s="35"/>
      <c r="T19" s="39" t="s">
        <v>30</v>
      </c>
      <c r="U19" s="62"/>
      <c r="V19" s="63" t="s">
        <v>30</v>
      </c>
      <c r="W19" s="62"/>
      <c r="X19" s="63" t="s">
        <v>30</v>
      </c>
      <c r="Y19" s="63"/>
      <c r="Z19" s="35" t="s">
        <v>30</v>
      </c>
      <c r="AA19" s="39"/>
      <c r="AB19" s="62" t="s">
        <v>30</v>
      </c>
      <c r="AC19" s="62"/>
      <c r="AD19" s="63" t="s">
        <v>30</v>
      </c>
      <c r="AE19" s="62"/>
      <c r="AF19" s="63" t="s">
        <v>32</v>
      </c>
      <c r="AG19" s="35"/>
      <c r="AH19" s="39" t="s">
        <v>30</v>
      </c>
      <c r="AI19" s="62"/>
      <c r="AJ19" s="35" t="s">
        <v>32</v>
      </c>
      <c r="AK19" s="62"/>
      <c r="AL19" s="63" t="s">
        <v>30</v>
      </c>
      <c r="AM19" s="63"/>
      <c r="AN19" s="35" t="s">
        <v>32</v>
      </c>
      <c r="AO19" s="39"/>
      <c r="AP19" s="62" t="s">
        <v>30</v>
      </c>
      <c r="AQ19" s="98"/>
      <c r="AR19" s="60" t="s">
        <v>30</v>
      </c>
      <c r="AS19" s="26">
        <f>IF(A19&lt;&gt;"",IFERROR(VLOOKUP(N19,[1]Tabelas!B:D,3,0),0),"")</f>
        <v>12</v>
      </c>
      <c r="AT19" s="27">
        <f>IF(A19&lt;&gt;"",IFERROR(VLOOKUP(O19,[1]Tabelas!B:D,3,0),0),"")</f>
        <v>0</v>
      </c>
      <c r="AU19" s="27">
        <f>IF(A19&lt;&gt;"",IFERROR(VLOOKUP(P19,[1]Tabelas!B:D,3,0),0),"")</f>
        <v>12</v>
      </c>
      <c r="AV19" s="27">
        <f>IF(A19&lt;&gt;"",IFERROR(VLOOKUP(Q19,[1]Tabelas!B:D,3,0),0),"")</f>
        <v>0</v>
      </c>
      <c r="AW19" s="27">
        <f>IF(A19&lt;&gt;"",IFERROR(VLOOKUP(R19,[1]Tabelas!B:D,3,0),0),"")</f>
        <v>12</v>
      </c>
      <c r="AX19" s="27">
        <f>IF(A19&lt;&gt;"",IFERROR(VLOOKUP(S19,[1]Tabelas!B:D,3,0),0),"")</f>
        <v>0</v>
      </c>
      <c r="AY19" s="27">
        <f>IF(A19&lt;&gt;"",IFERROR(VLOOKUP(T19,[1]Tabelas!B:D,3,0),0),"")</f>
        <v>12</v>
      </c>
      <c r="AZ19" s="27">
        <f>IF(A19&lt;&gt;"",IFERROR(VLOOKUP(U19,[1]Tabelas!B:D,3,0),0),"")</f>
        <v>0</v>
      </c>
      <c r="BA19" s="27">
        <f>IF(A19&lt;&gt;"",IFERROR(VLOOKUP(V19,[1]Tabelas!B:D,3,0),0),"")</f>
        <v>12</v>
      </c>
      <c r="BB19" s="27">
        <f>IF(A19&lt;&gt;"",IFERROR(VLOOKUP(W19,[1]Tabelas!B:D,3,0),0),"")</f>
        <v>0</v>
      </c>
      <c r="BC19" s="27">
        <f>IF(A19&lt;&gt;"",IFERROR(VLOOKUP(X19,[1]Tabelas!B:D,3,0),0),"")</f>
        <v>12</v>
      </c>
      <c r="BD19" s="27">
        <f>IF(A19&lt;&gt;"",IFERROR(VLOOKUP(Y19,[1]Tabelas!B:D,3,0),0),"")</f>
        <v>0</v>
      </c>
      <c r="BE19" s="27">
        <f>IF(A19&lt;&gt;"",IFERROR(VLOOKUP(Z19,[1]Tabelas!B:D,3,0),0),"")</f>
        <v>12</v>
      </c>
      <c r="BF19" s="27">
        <f>IF(A19&lt;&gt;"",IFERROR(VLOOKUP(AA19,[1]Tabelas!B:D,3,0),0),"")</f>
        <v>0</v>
      </c>
      <c r="BG19" s="27">
        <f>IF(A19&lt;&gt;"",IFERROR(VLOOKUP(AB19,[1]Tabelas!B:D,3,0),0),"")</f>
        <v>12</v>
      </c>
      <c r="BH19" s="27">
        <f>IF(A19&lt;&gt;"",IFERROR(VLOOKUP(AC19,[1]Tabelas!B:D,3,0),0),"")</f>
        <v>0</v>
      </c>
      <c r="BI19" s="27">
        <f>IF(A19&lt;&gt;"",IFERROR(VLOOKUP(AD19,[1]Tabelas!B:D,3,0),0),"")</f>
        <v>12</v>
      </c>
      <c r="BJ19" s="27">
        <f>IF(A19&lt;&gt;"",IFERROR(VLOOKUP(AE19,[1]Tabelas!B:D,3,0),0),"")</f>
        <v>0</v>
      </c>
      <c r="BK19" s="27">
        <f>IF(A19&lt;&gt;"",IFERROR(VLOOKUP(AF19,[1]Tabelas!B:D,3,0),0),"")</f>
        <v>0</v>
      </c>
      <c r="BL19" s="27">
        <f>IF(A19&lt;&gt;"",IFERROR(VLOOKUP(AG19,[1]Tabelas!B:D,3,0),0),"")</f>
        <v>0</v>
      </c>
      <c r="BM19" s="27">
        <f>IF(A19&lt;&gt;"",IFERROR(VLOOKUP(AH19,[1]Tabelas!B:D,3,0),0),"")</f>
        <v>12</v>
      </c>
      <c r="BN19" s="27">
        <f>IF(A19&lt;&gt;"",IFERROR(VLOOKUP(AI19,[1]Tabelas!B:D,3,0),0),"")</f>
        <v>0</v>
      </c>
      <c r="BO19" s="27">
        <f>IF(A19&lt;&gt;"",IFERROR(VLOOKUP(AJ19,[1]Tabelas!B:D,3,0),0),"")</f>
        <v>0</v>
      </c>
      <c r="BP19" s="27">
        <f>IF(A19&lt;&gt;"",IFERROR(VLOOKUP(AK19,[1]Tabelas!B:D,3,0),0),"")</f>
        <v>0</v>
      </c>
      <c r="BQ19" s="27">
        <f>IF(A19&lt;&gt;"",IFERROR(VLOOKUP(AL19,[1]Tabelas!B:D,3,0),0),"")</f>
        <v>12</v>
      </c>
      <c r="BR19" s="27">
        <f>IF(A19&lt;&gt;"",IFERROR(VLOOKUP(AM19,[1]Tabelas!B:D,3,0),0),"")</f>
        <v>0</v>
      </c>
      <c r="BS19" s="27">
        <f>IF(A19&lt;&gt;"",IFERROR(VLOOKUP(AN19,[1]Tabelas!B:D,3,0),0),"")</f>
        <v>0</v>
      </c>
      <c r="BT19" s="27">
        <f>IF(A19&lt;&gt;"",IFERROR(VLOOKUP(AO19,[1]Tabelas!B:D,3,0),0),"")</f>
        <v>0</v>
      </c>
      <c r="BU19" s="27">
        <f>IF(A19&lt;&gt;"",IFERROR(VLOOKUP(AP19,[1]Tabelas!B:D,3,0),0),"")</f>
        <v>12</v>
      </c>
      <c r="BV19" s="27">
        <f>IF(A19&lt;&gt;"",IFERROR(VLOOKUP(AQ19,[1]Tabelas!B:D,3,0),0),"")</f>
        <v>0</v>
      </c>
      <c r="BW19" s="27">
        <f>IF(A19&lt;&gt;"",IFERROR(VLOOKUP(AR19,[1]Tabelas!B:D,3,0),0),"")</f>
        <v>12</v>
      </c>
    </row>
    <row r="20" spans="1:75" ht="18.75" x14ac:dyDescent="0.3">
      <c r="A20" s="17" t="s">
        <v>49</v>
      </c>
      <c r="B20" s="18"/>
      <c r="C20" s="19"/>
      <c r="D20" s="20"/>
      <c r="E20" s="20" t="s">
        <v>34</v>
      </c>
      <c r="F20" s="20">
        <v>30</v>
      </c>
      <c r="G20" s="21"/>
      <c r="H20" s="22">
        <v>13</v>
      </c>
      <c r="I20" s="23"/>
      <c r="J20" s="23"/>
      <c r="K20" s="23"/>
      <c r="L20" s="23"/>
      <c r="M20" s="23"/>
      <c r="N20" s="25" t="s">
        <v>43</v>
      </c>
      <c r="O20" s="25" t="s">
        <v>43</v>
      </c>
      <c r="P20" s="25" t="s">
        <v>43</v>
      </c>
      <c r="Q20" s="25" t="s">
        <v>43</v>
      </c>
      <c r="R20" s="25" t="s">
        <v>43</v>
      </c>
      <c r="S20" s="24"/>
      <c r="T20" s="24"/>
      <c r="U20" s="25" t="s">
        <v>43</v>
      </c>
      <c r="V20" s="25" t="s">
        <v>43</v>
      </c>
      <c r="W20" s="25" t="s">
        <v>43</v>
      </c>
      <c r="X20" s="25" t="s">
        <v>43</v>
      </c>
      <c r="Y20" s="25" t="s">
        <v>43</v>
      </c>
      <c r="Z20" s="59"/>
      <c r="AA20" s="24"/>
      <c r="AB20" s="25" t="s">
        <v>43</v>
      </c>
      <c r="AC20" s="25" t="s">
        <v>43</v>
      </c>
      <c r="AD20" s="25" t="s">
        <v>43</v>
      </c>
      <c r="AE20" s="25" t="s">
        <v>43</v>
      </c>
      <c r="AF20" s="25" t="s">
        <v>43</v>
      </c>
      <c r="AG20" s="59"/>
      <c r="AH20" s="24"/>
      <c r="AI20" s="25" t="s">
        <v>43</v>
      </c>
      <c r="AJ20" s="24"/>
      <c r="AK20" s="25" t="s">
        <v>43</v>
      </c>
      <c r="AL20" s="25" t="s">
        <v>43</v>
      </c>
      <c r="AM20" s="25" t="s">
        <v>43</v>
      </c>
      <c r="AN20" s="59"/>
      <c r="AO20" s="24"/>
      <c r="AP20" s="25" t="s">
        <v>43</v>
      </c>
      <c r="AQ20" s="25" t="s">
        <v>43</v>
      </c>
      <c r="AR20" s="25" t="s">
        <v>43</v>
      </c>
      <c r="AS20" s="26">
        <f>IF(A20&lt;&gt;"",IFERROR(VLOOKUP(N20,[1]Tabelas!B:D,3,0),0),"")</f>
        <v>6</v>
      </c>
      <c r="AT20" s="27">
        <f>IF(A20&lt;&gt;"",IFERROR(VLOOKUP(O20,[1]Tabelas!B:D,3,0),0),"")</f>
        <v>6</v>
      </c>
      <c r="AU20" s="27">
        <f>IF(A20&lt;&gt;"",IFERROR(VLOOKUP(P20,[1]Tabelas!B:D,3,0),0),"")</f>
        <v>6</v>
      </c>
      <c r="AV20" s="27">
        <f>IF(A20&lt;&gt;"",IFERROR(VLOOKUP(Q20,[1]Tabelas!B:D,3,0),0),"")</f>
        <v>6</v>
      </c>
      <c r="AW20" s="27">
        <f>IF(A20&lt;&gt;"",IFERROR(VLOOKUP(R20,[1]Tabelas!B:D,3,0),0),"")</f>
        <v>6</v>
      </c>
      <c r="AX20" s="27">
        <f>IF(A20&lt;&gt;"",IFERROR(VLOOKUP(S20,[1]Tabelas!B:D,3,0),0),"")</f>
        <v>0</v>
      </c>
      <c r="AY20" s="27">
        <f>IF(A20&lt;&gt;"",IFERROR(VLOOKUP(T20,[1]Tabelas!B:D,3,0),0),"")</f>
        <v>0</v>
      </c>
      <c r="AZ20" s="27">
        <f>IF(A20&lt;&gt;"",IFERROR(VLOOKUP(U20,[1]Tabelas!B:D,3,0),0),"")</f>
        <v>6</v>
      </c>
      <c r="BA20" s="27">
        <f>IF(A20&lt;&gt;"",IFERROR(VLOOKUP(V20,[1]Tabelas!B:D,3,0),0),"")</f>
        <v>6</v>
      </c>
      <c r="BB20" s="27">
        <f>IF(A20&lt;&gt;"",IFERROR(VLOOKUP(W20,[1]Tabelas!B:D,3,0),0),"")</f>
        <v>6</v>
      </c>
      <c r="BC20" s="27">
        <f>IF(A20&lt;&gt;"",IFERROR(VLOOKUP(X20,[1]Tabelas!B:D,3,0),0),"")</f>
        <v>6</v>
      </c>
      <c r="BD20" s="27">
        <f>IF(A20&lt;&gt;"",IFERROR(VLOOKUP(Y20,[1]Tabelas!B:D,3,0),0),"")</f>
        <v>6</v>
      </c>
      <c r="BE20" s="27">
        <f>IF(A20&lt;&gt;"",IFERROR(VLOOKUP(Z20,[1]Tabelas!B:D,3,0),0),"")</f>
        <v>0</v>
      </c>
      <c r="BF20" s="27">
        <f>IF(A20&lt;&gt;"",IFERROR(VLOOKUP(AA20,[1]Tabelas!B:D,3,0),0),"")</f>
        <v>0</v>
      </c>
      <c r="BG20" s="27">
        <f>IF(A20&lt;&gt;"",IFERROR(VLOOKUP(AB20,[1]Tabelas!B:D,3,0),0),"")</f>
        <v>6</v>
      </c>
      <c r="BH20" s="27">
        <f>IF(A20&lt;&gt;"",IFERROR(VLOOKUP(AC20,[1]Tabelas!B:D,3,0),0),"")</f>
        <v>6</v>
      </c>
      <c r="BI20" s="27">
        <f>IF(A20&lt;&gt;"",IFERROR(VLOOKUP(AD20,[1]Tabelas!B:D,3,0),0),"")</f>
        <v>6</v>
      </c>
      <c r="BJ20" s="27">
        <f>IF(A20&lt;&gt;"",IFERROR(VLOOKUP(AE20,[1]Tabelas!B:D,3,0),0),"")</f>
        <v>6</v>
      </c>
      <c r="BK20" s="27">
        <f>IF(A20&lt;&gt;"",IFERROR(VLOOKUP(AF20,[1]Tabelas!B:D,3,0),0),"")</f>
        <v>6</v>
      </c>
      <c r="BL20" s="27">
        <f>IF(A20&lt;&gt;"",IFERROR(VLOOKUP(AG20,[1]Tabelas!B:D,3,0),0),"")</f>
        <v>0</v>
      </c>
      <c r="BM20" s="27">
        <f>IF(A20&lt;&gt;"",IFERROR(VLOOKUP(AH20,[1]Tabelas!B:D,3,0),0),"")</f>
        <v>0</v>
      </c>
      <c r="BN20" s="27">
        <f>IF(A20&lt;&gt;"",IFERROR(VLOOKUP(AI20,[1]Tabelas!B:D,3,0),0),"")</f>
        <v>6</v>
      </c>
      <c r="BO20" s="27">
        <f>IF(A20&lt;&gt;"",IFERROR(VLOOKUP(AJ20,[1]Tabelas!B:D,3,0),0),"")</f>
        <v>0</v>
      </c>
      <c r="BP20" s="27">
        <f>IF(A20&lt;&gt;"",IFERROR(VLOOKUP(AK20,[1]Tabelas!B:D,3,0),0),"")</f>
        <v>6</v>
      </c>
      <c r="BQ20" s="27">
        <f>IF(A20&lt;&gt;"",IFERROR(VLOOKUP(AL20,[1]Tabelas!B:D,3,0),0),"")</f>
        <v>6</v>
      </c>
      <c r="BR20" s="27">
        <f>IF(A20&lt;&gt;"",IFERROR(VLOOKUP(AM20,[1]Tabelas!B:D,3,0),0),"")</f>
        <v>6</v>
      </c>
      <c r="BS20" s="27">
        <f>IF(A20&lt;&gt;"",IFERROR(VLOOKUP(AN20,[1]Tabelas!B:D,3,0),0),"")</f>
        <v>0</v>
      </c>
      <c r="BT20" s="27">
        <f>IF(A20&lt;&gt;"",IFERROR(VLOOKUP(AO20,[1]Tabelas!B:D,3,0),0),"")</f>
        <v>0</v>
      </c>
      <c r="BU20" s="27">
        <f>IF(A20&lt;&gt;"",IFERROR(VLOOKUP(AP20,[1]Tabelas!B:D,3,0),0),"")</f>
        <v>6</v>
      </c>
      <c r="BV20" s="27">
        <f>IF(A20&lt;&gt;"",IFERROR(VLOOKUP(AQ20,[1]Tabelas!B:D,3,0),0),"")</f>
        <v>6</v>
      </c>
      <c r="BW20" s="27">
        <f>IF(A20&lt;&gt;"",IFERROR(VLOOKUP(AR20,[1]Tabelas!B:D,3,0),0),"")</f>
        <v>6</v>
      </c>
    </row>
    <row r="21" spans="1:75" ht="19.5" x14ac:dyDescent="0.3">
      <c r="A21" s="45" t="s">
        <v>50</v>
      </c>
      <c r="B21" s="18">
        <v>1845647</v>
      </c>
      <c r="C21" s="19"/>
      <c r="D21" s="20" t="s">
        <v>41</v>
      </c>
      <c r="E21" s="20" t="s">
        <v>29</v>
      </c>
      <c r="F21" s="20">
        <v>40</v>
      </c>
      <c r="G21" s="21"/>
      <c r="H21" s="22">
        <v>13</v>
      </c>
      <c r="I21" s="23"/>
      <c r="J21" s="23"/>
      <c r="K21" s="23"/>
      <c r="L21" s="23"/>
      <c r="M21" s="23"/>
      <c r="N21" s="25" t="s">
        <v>45</v>
      </c>
      <c r="O21" s="25" t="s">
        <v>45</v>
      </c>
      <c r="P21" s="25" t="s">
        <v>45</v>
      </c>
      <c r="Q21" s="25" t="s">
        <v>45</v>
      </c>
      <c r="R21" s="25" t="s">
        <v>45</v>
      </c>
      <c r="S21" s="24"/>
      <c r="T21" s="24"/>
      <c r="U21" s="25" t="s">
        <v>45</v>
      </c>
      <c r="V21" s="25" t="s">
        <v>45</v>
      </c>
      <c r="W21" s="25" t="s">
        <v>45</v>
      </c>
      <c r="X21" s="25" t="s">
        <v>45</v>
      </c>
      <c r="Y21" s="25" t="s">
        <v>45</v>
      </c>
      <c r="Z21" s="24"/>
      <c r="AA21" s="24"/>
      <c r="AB21" s="25" t="s">
        <v>45</v>
      </c>
      <c r="AC21" s="25" t="s">
        <v>45</v>
      </c>
      <c r="AD21" s="25" t="s">
        <v>45</v>
      </c>
      <c r="AE21" s="25" t="s">
        <v>45</v>
      </c>
      <c r="AF21" s="25" t="s">
        <v>45</v>
      </c>
      <c r="AG21" s="24"/>
      <c r="AH21" s="24"/>
      <c r="AI21" s="25" t="s">
        <v>45</v>
      </c>
      <c r="AJ21" s="24"/>
      <c r="AK21" s="25" t="s">
        <v>45</v>
      </c>
      <c r="AL21" s="25" t="s">
        <v>45</v>
      </c>
      <c r="AM21" s="25" t="s">
        <v>45</v>
      </c>
      <c r="AN21" s="24"/>
      <c r="AO21" s="24"/>
      <c r="AP21" s="25" t="s">
        <v>45</v>
      </c>
      <c r="AQ21" s="25" t="s">
        <v>45</v>
      </c>
      <c r="AR21" s="25" t="s">
        <v>45</v>
      </c>
      <c r="AS21" s="26">
        <f>IF(A21&lt;&gt;"",IFERROR(VLOOKUP(N21,[1]Tabelas!B:D,3,0),0),"")</f>
        <v>0</v>
      </c>
      <c r="AT21" s="27">
        <f>IF(A21&lt;&gt;"",IFERROR(VLOOKUP(O21,[1]Tabelas!B:D,3,0),0),"")</f>
        <v>0</v>
      </c>
      <c r="AU21" s="27">
        <f>IF(A21&lt;&gt;"",IFERROR(VLOOKUP(P21,[1]Tabelas!B:D,3,0),0),"")</f>
        <v>0</v>
      </c>
      <c r="AV21" s="27">
        <f>IF(A21&lt;&gt;"",IFERROR(VLOOKUP(Q21,[1]Tabelas!B:D,3,0),0),"")</f>
        <v>0</v>
      </c>
      <c r="AW21" s="27">
        <f>IF(A21&lt;&gt;"",IFERROR(VLOOKUP(R21,[1]Tabelas!B:D,3,0),0),"")</f>
        <v>0</v>
      </c>
      <c r="AX21" s="27">
        <f>IF(A21&lt;&gt;"",IFERROR(VLOOKUP(S21,[1]Tabelas!B:D,3,0),0),"")</f>
        <v>0</v>
      </c>
      <c r="AY21" s="27">
        <f>IF(A21&lt;&gt;"",IFERROR(VLOOKUP(T21,[1]Tabelas!B:D,3,0),0),"")</f>
        <v>0</v>
      </c>
      <c r="AZ21" s="27">
        <f>IF(A21&lt;&gt;"",IFERROR(VLOOKUP(U21,[1]Tabelas!B:D,3,0),0),"")</f>
        <v>0</v>
      </c>
      <c r="BA21" s="27">
        <f>IF(A21&lt;&gt;"",IFERROR(VLOOKUP(V21,[1]Tabelas!B:D,3,0),0),"")</f>
        <v>0</v>
      </c>
      <c r="BB21" s="27">
        <f>IF(A21&lt;&gt;"",IFERROR(VLOOKUP(W21,[1]Tabelas!B:D,3,0),0),"")</f>
        <v>0</v>
      </c>
      <c r="BC21" s="27">
        <f>IF(A21&lt;&gt;"",IFERROR(VLOOKUP(X21,[1]Tabelas!B:D,3,0),0),"")</f>
        <v>0</v>
      </c>
      <c r="BD21" s="27">
        <f>IF(A21&lt;&gt;"",IFERROR(VLOOKUP(Y21,[1]Tabelas!B:D,3,0),0),"")</f>
        <v>0</v>
      </c>
      <c r="BE21" s="27">
        <f>IF(A21&lt;&gt;"",IFERROR(VLOOKUP(Z21,[1]Tabelas!B:D,3,0),0),"")</f>
        <v>0</v>
      </c>
      <c r="BF21" s="27">
        <f>IF(A21&lt;&gt;"",IFERROR(VLOOKUP(AA21,[1]Tabelas!B:D,3,0),0),"")</f>
        <v>0</v>
      </c>
      <c r="BG21" s="27">
        <f>IF(A21&lt;&gt;"",IFERROR(VLOOKUP(AB21,[1]Tabelas!B:D,3,0),0),"")</f>
        <v>0</v>
      </c>
      <c r="BH21" s="27">
        <f>IF(A21&lt;&gt;"",IFERROR(VLOOKUP(AC21,[1]Tabelas!B:D,3,0),0),"")</f>
        <v>0</v>
      </c>
      <c r="BI21" s="27">
        <f>IF(A21&lt;&gt;"",IFERROR(VLOOKUP(AD21,[1]Tabelas!B:D,3,0),0),"")</f>
        <v>0</v>
      </c>
      <c r="BJ21" s="27">
        <f>IF(A21&lt;&gt;"",IFERROR(VLOOKUP(AE21,[1]Tabelas!B:D,3,0),0),"")</f>
        <v>0</v>
      </c>
      <c r="BK21" s="27">
        <f>IF(A21&lt;&gt;"",IFERROR(VLOOKUP(AF21,[1]Tabelas!B:D,3,0),0),"")</f>
        <v>0</v>
      </c>
      <c r="BL21" s="27">
        <f>IF(A21&lt;&gt;"",IFERROR(VLOOKUP(AG21,[1]Tabelas!B:D,3,0),0),"")</f>
        <v>0</v>
      </c>
      <c r="BM21" s="27">
        <f>IF(A21&lt;&gt;"",IFERROR(VLOOKUP(AH21,[1]Tabelas!B:D,3,0),0),"")</f>
        <v>0</v>
      </c>
      <c r="BN21" s="27">
        <f>IF(A21&lt;&gt;"",IFERROR(VLOOKUP(AI21,[1]Tabelas!B:D,3,0),0),"")</f>
        <v>0</v>
      </c>
      <c r="BO21" s="27">
        <f>IF(A21&lt;&gt;"",IFERROR(VLOOKUP(AJ21,[1]Tabelas!B:D,3,0),0),"")</f>
        <v>0</v>
      </c>
      <c r="BP21" s="27">
        <f>IF(A21&lt;&gt;"",IFERROR(VLOOKUP(AK21,[1]Tabelas!B:D,3,0),0),"")</f>
        <v>0</v>
      </c>
      <c r="BQ21" s="27">
        <f>IF(A21&lt;&gt;"",IFERROR(VLOOKUP(AL21,[1]Tabelas!B:D,3,0),0),"")</f>
        <v>0</v>
      </c>
      <c r="BR21" s="27">
        <f>IF(A21&lt;&gt;"",IFERROR(VLOOKUP(AM21,[1]Tabelas!B:D,3,0),0),"")</f>
        <v>0</v>
      </c>
      <c r="BS21" s="27">
        <f>IF(A21&lt;&gt;"",IFERROR(VLOOKUP(AN21,[1]Tabelas!B:D,3,0),0),"")</f>
        <v>0</v>
      </c>
      <c r="BT21" s="27">
        <f>IF(A21&lt;&gt;"",IFERROR(VLOOKUP(AO21,[1]Tabelas!B:D,3,0),0),"")</f>
        <v>0</v>
      </c>
      <c r="BU21" s="27">
        <f>IF(A21&lt;&gt;"",IFERROR(VLOOKUP(AP21,[1]Tabelas!B:D,3,0),0),"")</f>
        <v>0</v>
      </c>
      <c r="BV21" s="27">
        <f>IF(A21&lt;&gt;"",IFERROR(VLOOKUP(AQ21,[1]Tabelas!B:D,3,0),0),"")</f>
        <v>0</v>
      </c>
      <c r="BW21" s="27">
        <f>IF(A21&lt;&gt;"",IFERROR(VLOOKUP(AR21,[1]Tabelas!B:D,3,0),0),"")</f>
        <v>0</v>
      </c>
    </row>
    <row r="22" spans="1:75" ht="19.5" x14ac:dyDescent="0.3">
      <c r="A22" s="41" t="s">
        <v>51</v>
      </c>
      <c r="B22" s="18"/>
      <c r="C22" s="19"/>
      <c r="D22" s="20" t="s">
        <v>28</v>
      </c>
      <c r="E22" s="20" t="s">
        <v>29</v>
      </c>
      <c r="F22" s="20">
        <v>40</v>
      </c>
      <c r="G22" s="21"/>
      <c r="H22" s="22">
        <v>13</v>
      </c>
      <c r="I22" s="23"/>
      <c r="J22" s="23"/>
      <c r="K22" s="23"/>
      <c r="L22" s="23"/>
      <c r="M22" s="23"/>
      <c r="N22" s="63"/>
      <c r="O22" s="63" t="s">
        <v>38</v>
      </c>
      <c r="P22" s="63"/>
      <c r="Q22" s="63" t="s">
        <v>38</v>
      </c>
      <c r="R22" s="63"/>
      <c r="S22" s="35" t="s">
        <v>38</v>
      </c>
      <c r="T22" s="35"/>
      <c r="U22" s="63" t="s">
        <v>38</v>
      </c>
      <c r="V22" s="63"/>
      <c r="W22" s="63" t="s">
        <v>38</v>
      </c>
      <c r="X22" s="63"/>
      <c r="Y22" s="63" t="s">
        <v>32</v>
      </c>
      <c r="Z22" s="35"/>
      <c r="AA22" s="35" t="s">
        <v>32</v>
      </c>
      <c r="AB22" s="63"/>
      <c r="AC22" s="63" t="s">
        <v>38</v>
      </c>
      <c r="AD22" s="63"/>
      <c r="AE22" s="63" t="s">
        <v>38</v>
      </c>
      <c r="AF22" s="63"/>
      <c r="AG22" s="35" t="s">
        <v>38</v>
      </c>
      <c r="AH22" s="35"/>
      <c r="AI22" s="61" t="s">
        <v>38</v>
      </c>
      <c r="AJ22" s="35"/>
      <c r="AK22" s="63" t="s">
        <v>38</v>
      </c>
      <c r="AL22" s="63"/>
      <c r="AM22" s="63" t="s">
        <v>38</v>
      </c>
      <c r="AN22" s="35"/>
      <c r="AO22" s="35" t="s">
        <v>38</v>
      </c>
      <c r="AP22" s="63"/>
      <c r="AQ22" s="99" t="s">
        <v>38</v>
      </c>
      <c r="AR22" s="60"/>
      <c r="AS22" s="26">
        <f>IF(A22&lt;&gt;"",IFERROR(VLOOKUP(N22,[1]Tabelas!B:D,3,0),0),"")</f>
        <v>0</v>
      </c>
      <c r="AT22" s="27">
        <f>IF(A22&lt;&gt;"",IFERROR(VLOOKUP(O22,[1]Tabelas!B:D,3,0),0),"")</f>
        <v>12</v>
      </c>
      <c r="AU22" s="27">
        <f>IF(A22&lt;&gt;"",IFERROR(VLOOKUP(P22,[1]Tabelas!B:D,3,0),0),"")</f>
        <v>0</v>
      </c>
      <c r="AV22" s="27">
        <f>IF(A22&lt;&gt;"",IFERROR(VLOOKUP(Q22,[1]Tabelas!B:D,3,0),0),"")</f>
        <v>12</v>
      </c>
      <c r="AW22" s="27">
        <f>IF(A22&lt;&gt;"",IFERROR(VLOOKUP(R22,[1]Tabelas!B:D,3,0),0),"")</f>
        <v>0</v>
      </c>
      <c r="AX22" s="27">
        <f>IF(A22&lt;&gt;"",IFERROR(VLOOKUP(S22,[1]Tabelas!B:D,3,0),0),"")</f>
        <v>12</v>
      </c>
      <c r="AY22" s="27">
        <f>IF(A22&lt;&gt;"",IFERROR(VLOOKUP(T22,[1]Tabelas!B:D,3,0),0),"")</f>
        <v>0</v>
      </c>
      <c r="AZ22" s="27">
        <f>IF(A22&lt;&gt;"",IFERROR(VLOOKUP(U22,[1]Tabelas!B:D,3,0),0),"")</f>
        <v>12</v>
      </c>
      <c r="BA22" s="27">
        <f>IF(A22&lt;&gt;"",IFERROR(VLOOKUP(V22,[1]Tabelas!B:D,3,0),0),"")</f>
        <v>0</v>
      </c>
      <c r="BB22" s="27">
        <f>IF(A22&lt;&gt;"",IFERROR(VLOOKUP(W22,[1]Tabelas!B:D,3,0),0),"")</f>
        <v>12</v>
      </c>
      <c r="BC22" s="27">
        <f>IF(A22&lt;&gt;"",IFERROR(VLOOKUP(X22,[1]Tabelas!B:D,3,0),0),"")</f>
        <v>0</v>
      </c>
      <c r="BD22" s="27">
        <f>IF(A22&lt;&gt;"",IFERROR(VLOOKUP(Y22,[1]Tabelas!B:D,3,0),0),"")</f>
        <v>0</v>
      </c>
      <c r="BE22" s="27">
        <f>IF(A22&lt;&gt;"",IFERROR(VLOOKUP(Z22,[1]Tabelas!B:D,3,0),0),"")</f>
        <v>0</v>
      </c>
      <c r="BF22" s="27">
        <f>IF(A22&lt;&gt;"",IFERROR(VLOOKUP(AA22,[1]Tabelas!B:D,3,0),0),"")</f>
        <v>0</v>
      </c>
      <c r="BG22" s="27">
        <f>IF(A22&lt;&gt;"",IFERROR(VLOOKUP(AB22,[1]Tabelas!B:D,3,0),0),"")</f>
        <v>0</v>
      </c>
      <c r="BH22" s="27">
        <f>IF(A22&lt;&gt;"",IFERROR(VLOOKUP(AC22,[1]Tabelas!B:D,3,0),0),"")</f>
        <v>12</v>
      </c>
      <c r="BI22" s="27">
        <f>IF(A22&lt;&gt;"",IFERROR(VLOOKUP(AD22,[1]Tabelas!B:D,3,0),0),"")</f>
        <v>0</v>
      </c>
      <c r="BJ22" s="27">
        <f>IF(A22&lt;&gt;"",IFERROR(VLOOKUP(AE22,[1]Tabelas!B:D,3,0),0),"")</f>
        <v>12</v>
      </c>
      <c r="BK22" s="27">
        <f>IF(A22&lt;&gt;"",IFERROR(VLOOKUP(AF22,[1]Tabelas!B:D,3,0),0),"")</f>
        <v>0</v>
      </c>
      <c r="BL22" s="27">
        <f>IF(A22&lt;&gt;"",IFERROR(VLOOKUP(AG22,[1]Tabelas!B:D,3,0),0),"")</f>
        <v>12</v>
      </c>
      <c r="BM22" s="27">
        <f>IF(A22&lt;&gt;"",IFERROR(VLOOKUP(AH22,[1]Tabelas!B:D,3,0),0),"")</f>
        <v>0</v>
      </c>
      <c r="BN22" s="27">
        <f>IF(A22&lt;&gt;"",IFERROR(VLOOKUP(AI22,[1]Tabelas!B:D,3,0),0),"")</f>
        <v>12</v>
      </c>
      <c r="BO22" s="27">
        <f>IF(A22&lt;&gt;"",IFERROR(VLOOKUP(AJ22,[1]Tabelas!B:D,3,0),0),"")</f>
        <v>0</v>
      </c>
      <c r="BP22" s="27">
        <f>IF(A22&lt;&gt;"",IFERROR(VLOOKUP(AK22,[1]Tabelas!B:D,3,0),0),"")</f>
        <v>12</v>
      </c>
      <c r="BQ22" s="27">
        <f>IF(A22&lt;&gt;"",IFERROR(VLOOKUP(AL22,[1]Tabelas!B:D,3,0),0),"")</f>
        <v>0</v>
      </c>
      <c r="BR22" s="27">
        <f>IF(A22&lt;&gt;"",IFERROR(VLOOKUP(AM22,[1]Tabelas!B:D,3,0),0),"")</f>
        <v>12</v>
      </c>
      <c r="BS22" s="27">
        <f>IF(A22&lt;&gt;"",IFERROR(VLOOKUP(AN22,[1]Tabelas!B:D,3,0),0),"")</f>
        <v>0</v>
      </c>
      <c r="BT22" s="27">
        <f>IF(A22&lt;&gt;"",IFERROR(VLOOKUP(AO22,[1]Tabelas!B:D,3,0),0),"")</f>
        <v>12</v>
      </c>
      <c r="BU22" s="27">
        <f>IF(A22&lt;&gt;"",IFERROR(VLOOKUP(AP22,[1]Tabelas!B:D,3,0),0),"")</f>
        <v>0</v>
      </c>
      <c r="BV22" s="27">
        <f>IF(A22&lt;&gt;"",IFERROR(VLOOKUP(AQ22,[1]Tabelas!B:D,3,0),0),"")</f>
        <v>12</v>
      </c>
      <c r="BW22" s="27">
        <f>IF(A22&lt;&gt;"",IFERROR(VLOOKUP(AR22,[1]Tabelas!B:D,3,0),0),"")</f>
        <v>0</v>
      </c>
    </row>
    <row r="23" spans="1:75" ht="18.75" x14ac:dyDescent="0.3">
      <c r="A23" s="17" t="s">
        <v>52</v>
      </c>
      <c r="B23" s="18"/>
      <c r="C23" s="19"/>
      <c r="D23" s="20"/>
      <c r="E23" s="20" t="s">
        <v>34</v>
      </c>
      <c r="F23" s="20">
        <v>30</v>
      </c>
      <c r="G23" s="21"/>
      <c r="H23" s="22">
        <v>13</v>
      </c>
      <c r="I23" s="23"/>
      <c r="J23" s="23"/>
      <c r="K23" s="23"/>
      <c r="L23" s="23"/>
      <c r="M23" s="23"/>
      <c r="N23" s="91" t="s">
        <v>53</v>
      </c>
      <c r="O23" s="91" t="s">
        <v>53</v>
      </c>
      <c r="P23" s="91" t="s">
        <v>53</v>
      </c>
      <c r="Q23" s="91" t="s">
        <v>53</v>
      </c>
      <c r="R23" s="91" t="s">
        <v>53</v>
      </c>
      <c r="S23" s="107"/>
      <c r="T23" s="107"/>
      <c r="U23" s="91" t="s">
        <v>53</v>
      </c>
      <c r="V23" s="91" t="s">
        <v>53</v>
      </c>
      <c r="W23" s="91" t="s">
        <v>53</v>
      </c>
      <c r="X23" s="25" t="s">
        <v>53</v>
      </c>
      <c r="Y23" s="25" t="s">
        <v>53</v>
      </c>
      <c r="Z23" s="24"/>
      <c r="AA23" s="24"/>
      <c r="AB23" s="25" t="s">
        <v>53</v>
      </c>
      <c r="AC23" s="25" t="s">
        <v>53</v>
      </c>
      <c r="AD23" s="25" t="s">
        <v>53</v>
      </c>
      <c r="AE23" s="25" t="s">
        <v>53</v>
      </c>
      <c r="AF23" s="25" t="s">
        <v>53</v>
      </c>
      <c r="AG23" s="24"/>
      <c r="AH23" s="24"/>
      <c r="AI23" s="25" t="s">
        <v>53</v>
      </c>
      <c r="AJ23" s="24"/>
      <c r="AK23" s="25" t="s">
        <v>53</v>
      </c>
      <c r="AL23" s="25" t="s">
        <v>53</v>
      </c>
      <c r="AM23" s="25" t="s">
        <v>53</v>
      </c>
      <c r="AN23" s="24"/>
      <c r="AO23" s="24"/>
      <c r="AP23" s="25" t="s">
        <v>53</v>
      </c>
      <c r="AQ23" s="25" t="s">
        <v>53</v>
      </c>
      <c r="AR23" s="25" t="s">
        <v>53</v>
      </c>
      <c r="AS23" s="25" t="s">
        <v>53</v>
      </c>
      <c r="AT23" s="27">
        <f>IF(A23&lt;&gt;"",IFERROR(VLOOKUP(O23,[1]Tabelas!B:D,3,0),0),"")</f>
        <v>0</v>
      </c>
      <c r="AU23" s="27">
        <f>IF(A23&lt;&gt;"",IFERROR(VLOOKUP(P23,[1]Tabelas!B:D,3,0),0),"")</f>
        <v>0</v>
      </c>
      <c r="AV23" s="27">
        <f>IF(A23&lt;&gt;"",IFERROR(VLOOKUP(Q23,[1]Tabelas!B:D,3,0),0),"")</f>
        <v>0</v>
      </c>
      <c r="AW23" s="27">
        <f>IF(A23&lt;&gt;"",IFERROR(VLOOKUP(R23,[1]Tabelas!B:D,3,0),0),"")</f>
        <v>0</v>
      </c>
      <c r="AX23" s="27">
        <f>IF(A23&lt;&gt;"",IFERROR(VLOOKUP(S23,[1]Tabelas!B:D,3,0),0),"")</f>
        <v>0</v>
      </c>
      <c r="AY23" s="27">
        <f>IF(A23&lt;&gt;"",IFERROR(VLOOKUP(T23,[1]Tabelas!B:D,3,0),0),"")</f>
        <v>0</v>
      </c>
      <c r="AZ23" s="27">
        <f>IF(A23&lt;&gt;"",IFERROR(VLOOKUP(U23,[1]Tabelas!B:D,3,0),0),"")</f>
        <v>0</v>
      </c>
      <c r="BA23" s="27">
        <f>IF(A23&lt;&gt;"",IFERROR(VLOOKUP(V23,[1]Tabelas!B:D,3,0),0),"")</f>
        <v>0</v>
      </c>
      <c r="BB23" s="27">
        <f>IF(A23&lt;&gt;"",IFERROR(VLOOKUP(W23,[1]Tabelas!B:D,3,0),0),"")</f>
        <v>0</v>
      </c>
      <c r="BC23" s="27">
        <f>IF(A23&lt;&gt;"",IFERROR(VLOOKUP(X23,[1]Tabelas!B:D,3,0),0),"")</f>
        <v>0</v>
      </c>
      <c r="BD23" s="27">
        <f>IF(A23&lt;&gt;"",IFERROR(VLOOKUP(Y23,[1]Tabelas!B:D,3,0),0),"")</f>
        <v>0</v>
      </c>
      <c r="BE23" s="27">
        <f>IF(A23&lt;&gt;"",IFERROR(VLOOKUP(Z23,[1]Tabelas!B:D,3,0),0),"")</f>
        <v>0</v>
      </c>
      <c r="BF23" s="27">
        <f>IF(A23&lt;&gt;"",IFERROR(VLOOKUP(AA23,[1]Tabelas!B:D,3,0),0),"")</f>
        <v>0</v>
      </c>
      <c r="BG23" s="27">
        <f>IF(A23&lt;&gt;"",IFERROR(VLOOKUP(AB23,[1]Tabelas!B:D,3,0),0),"")</f>
        <v>0</v>
      </c>
      <c r="BH23" s="27">
        <f>IF(A23&lt;&gt;"",IFERROR(VLOOKUP(AC23,[1]Tabelas!B:D,3,0),0),"")</f>
        <v>0</v>
      </c>
      <c r="BI23" s="27">
        <f>IF(A23&lt;&gt;"",IFERROR(VLOOKUP(AD23,[1]Tabelas!B:D,3,0),0),"")</f>
        <v>0</v>
      </c>
      <c r="BJ23" s="27">
        <f>IF(A23&lt;&gt;"",IFERROR(VLOOKUP(AE23,[1]Tabelas!B:D,3,0),0),"")</f>
        <v>0</v>
      </c>
      <c r="BK23" s="27">
        <f>IF(A23&lt;&gt;"",IFERROR(VLOOKUP(AF23,[1]Tabelas!B:D,3,0),0),"")</f>
        <v>0</v>
      </c>
      <c r="BL23" s="27">
        <f>IF(A23&lt;&gt;"",IFERROR(VLOOKUP(AG23,[1]Tabelas!B:D,3,0),0),"")</f>
        <v>0</v>
      </c>
      <c r="BM23" s="27">
        <f>IF(A23&lt;&gt;"",IFERROR(VLOOKUP(AH23,[1]Tabelas!B:D,3,0),0),"")</f>
        <v>0</v>
      </c>
      <c r="BN23" s="27">
        <f>IF(A23&lt;&gt;"",IFERROR(VLOOKUP(AI23,[1]Tabelas!B:D,3,0),0),"")</f>
        <v>0</v>
      </c>
      <c r="BO23" s="27">
        <f>IF(A23&lt;&gt;"",IFERROR(VLOOKUP(AJ23,[1]Tabelas!B:D,3,0),0),"")</f>
        <v>0</v>
      </c>
      <c r="BP23" s="27">
        <f>IF(A23&lt;&gt;"",IFERROR(VLOOKUP(AK23,[1]Tabelas!B:D,3,0),0),"")</f>
        <v>0</v>
      </c>
      <c r="BQ23" s="27">
        <f>IF(A23&lt;&gt;"",IFERROR(VLOOKUP(AL23,[1]Tabelas!B:D,3,0),0),"")</f>
        <v>0</v>
      </c>
      <c r="BR23" s="27">
        <f>IF(A23&lt;&gt;"",IFERROR(VLOOKUP(AM23,[1]Tabelas!B:D,3,0),0),"")</f>
        <v>0</v>
      </c>
      <c r="BS23" s="27">
        <f>IF(A23&lt;&gt;"",IFERROR(VLOOKUP(AN23,[1]Tabelas!B:D,3,0),0),"")</f>
        <v>0</v>
      </c>
      <c r="BT23" s="27">
        <f>IF(A23&lt;&gt;"",IFERROR(VLOOKUP(AO23,[1]Tabelas!B:D,3,0),0),"")</f>
        <v>0</v>
      </c>
      <c r="BU23" s="27">
        <f>IF(A23&lt;&gt;"",IFERROR(VLOOKUP(AP23,[1]Tabelas!B:D,3,0),0),"")</f>
        <v>0</v>
      </c>
      <c r="BV23" s="27">
        <f>IF(A23&lt;&gt;"",IFERROR(VLOOKUP(AQ23,[1]Tabelas!B:D,3,0),0),"")</f>
        <v>0</v>
      </c>
      <c r="BW23" s="27">
        <f>IF(A23&lt;&gt;"",IFERROR(VLOOKUP(AR23,[1]Tabelas!B:D,3,0),0),"")</f>
        <v>0</v>
      </c>
    </row>
    <row r="24" spans="1:75" ht="17.100000000000001" customHeight="1" x14ac:dyDescent="0.3">
      <c r="A24" s="17" t="s">
        <v>54</v>
      </c>
      <c r="B24" s="18"/>
      <c r="C24" s="19"/>
      <c r="D24" s="20"/>
      <c r="E24" s="20" t="s">
        <v>34</v>
      </c>
      <c r="F24" s="20">
        <v>30</v>
      </c>
      <c r="G24" s="21"/>
      <c r="H24" s="22">
        <v>13</v>
      </c>
      <c r="I24" s="23"/>
      <c r="J24" s="23"/>
      <c r="K24" s="23"/>
      <c r="L24" s="23"/>
      <c r="M24" s="34"/>
      <c r="N24" s="60" t="s">
        <v>30</v>
      </c>
      <c r="O24" s="60"/>
      <c r="P24" s="60"/>
      <c r="Q24" s="60" t="s">
        <v>30</v>
      </c>
      <c r="R24" s="60"/>
      <c r="S24" s="56"/>
      <c r="T24" s="56" t="s">
        <v>30</v>
      </c>
      <c r="U24" s="60"/>
      <c r="V24" s="60"/>
      <c r="W24" s="60" t="s">
        <v>30</v>
      </c>
      <c r="X24" s="100"/>
      <c r="Y24" s="25"/>
      <c r="Z24" s="24" t="s">
        <v>30</v>
      </c>
      <c r="AA24" s="24"/>
      <c r="AB24" s="25"/>
      <c r="AC24" s="25" t="s">
        <v>30</v>
      </c>
      <c r="AD24" s="25"/>
      <c r="AE24" s="25"/>
      <c r="AF24" s="25" t="s">
        <v>30</v>
      </c>
      <c r="AG24" s="24"/>
      <c r="AH24" s="24"/>
      <c r="AI24" s="25" t="s">
        <v>30</v>
      </c>
      <c r="AJ24" s="24"/>
      <c r="AK24" s="25"/>
      <c r="AL24" s="25" t="s">
        <v>30</v>
      </c>
      <c r="AM24" s="25"/>
      <c r="AN24" s="24"/>
      <c r="AO24" s="24" t="s">
        <v>30</v>
      </c>
      <c r="AP24" s="25"/>
      <c r="AQ24" s="97"/>
      <c r="AR24" s="60" t="s">
        <v>30</v>
      </c>
      <c r="AS24" s="26">
        <f>IF(A24&lt;&gt;"",IFERROR(VLOOKUP(N24,[1]Tabelas!B:D,3,0),0),"")</f>
        <v>12</v>
      </c>
      <c r="AT24" s="27">
        <f>IF(A24&lt;&gt;"",IFERROR(VLOOKUP(O24,[1]Tabelas!B:D,3,0),0),"")</f>
        <v>0</v>
      </c>
      <c r="AU24" s="27">
        <f>IF(A24&lt;&gt;"",IFERROR(VLOOKUP(P24,[1]Tabelas!B:D,3,0),0),"")</f>
        <v>0</v>
      </c>
      <c r="AV24" s="27">
        <f>IF(A24&lt;&gt;"",IFERROR(VLOOKUP(Q24,[1]Tabelas!B:D,3,0),0),"")</f>
        <v>12</v>
      </c>
      <c r="AW24" s="27">
        <f>IF(A24&lt;&gt;"",IFERROR(VLOOKUP(R24,[1]Tabelas!B:D,3,0),0),"")</f>
        <v>0</v>
      </c>
      <c r="AX24" s="27">
        <f>IF(A24&lt;&gt;"",IFERROR(VLOOKUP(S24,[1]Tabelas!B:D,3,0),0),"")</f>
        <v>0</v>
      </c>
      <c r="AY24" s="27">
        <f>IF(A24&lt;&gt;"",IFERROR(VLOOKUP(T24,[1]Tabelas!B:D,3,0),0),"")</f>
        <v>12</v>
      </c>
      <c r="AZ24" s="27">
        <f>IF(A24&lt;&gt;"",IFERROR(VLOOKUP(U24,[1]Tabelas!B:D,3,0),0),"")</f>
        <v>0</v>
      </c>
      <c r="BA24" s="27">
        <f>IF(A24&lt;&gt;"",IFERROR(VLOOKUP(V24,[1]Tabelas!B:D,3,0),0),"")</f>
        <v>0</v>
      </c>
      <c r="BB24" s="27">
        <f>IF(A24&lt;&gt;"",IFERROR(VLOOKUP(W24,[1]Tabelas!B:D,3,0),0),"")</f>
        <v>12</v>
      </c>
      <c r="BC24" s="27">
        <f>IF(A24&lt;&gt;"",IFERROR(VLOOKUP(X24,[1]Tabelas!B:D,3,0),0),"")</f>
        <v>0</v>
      </c>
      <c r="BD24" s="27">
        <f>IF(A24&lt;&gt;"",IFERROR(VLOOKUP(Y24,[1]Tabelas!B:D,3,0),0),"")</f>
        <v>0</v>
      </c>
      <c r="BE24" s="27">
        <f>IF(A24&lt;&gt;"",IFERROR(VLOOKUP(Z24,[1]Tabelas!B:D,3,0),0),"")</f>
        <v>12</v>
      </c>
      <c r="BF24" s="27">
        <f>IF(A24&lt;&gt;"",IFERROR(VLOOKUP(AA24,[1]Tabelas!B:D,3,0),0),"")</f>
        <v>0</v>
      </c>
      <c r="BG24" s="27">
        <f>IF(A24&lt;&gt;"",IFERROR(VLOOKUP(AB24,[1]Tabelas!B:D,3,0),0),"")</f>
        <v>0</v>
      </c>
      <c r="BH24" s="27">
        <f>IF(A24&lt;&gt;"",IFERROR(VLOOKUP(AC24,[1]Tabelas!B:D,3,0),0),"")</f>
        <v>12</v>
      </c>
      <c r="BI24" s="27">
        <f>IF(A24&lt;&gt;"",IFERROR(VLOOKUP(AD24,[1]Tabelas!B:D,3,0),0),"")</f>
        <v>0</v>
      </c>
      <c r="BJ24" s="27">
        <f>IF(A24&lt;&gt;"",IFERROR(VLOOKUP(AE24,[1]Tabelas!B:D,3,0),0),"")</f>
        <v>0</v>
      </c>
      <c r="BK24" s="27">
        <f>IF(A24&lt;&gt;"",IFERROR(VLOOKUP(AF24,[1]Tabelas!B:D,3,0),0),"")</f>
        <v>12</v>
      </c>
      <c r="BL24" s="27">
        <f>IF(A24&lt;&gt;"",IFERROR(VLOOKUP(AG24,[1]Tabelas!B:D,3,0),0),"")</f>
        <v>0</v>
      </c>
      <c r="BM24" s="27">
        <f>IF(A24&lt;&gt;"",IFERROR(VLOOKUP(AH24,[1]Tabelas!B:D,3,0),0),"")</f>
        <v>0</v>
      </c>
      <c r="BN24" s="27">
        <f>IF(A24&lt;&gt;"",IFERROR(VLOOKUP(AI24,[1]Tabelas!B:D,3,0),0),"")</f>
        <v>12</v>
      </c>
      <c r="BO24" s="27">
        <f>IF(A24&lt;&gt;"",IFERROR(VLOOKUP(AJ24,[1]Tabelas!B:D,3,0),0),"")</f>
        <v>0</v>
      </c>
      <c r="BP24" s="27">
        <f>IF(A24&lt;&gt;"",IFERROR(VLOOKUP(AK24,[1]Tabelas!B:D,3,0),0),"")</f>
        <v>0</v>
      </c>
      <c r="BQ24" s="27">
        <f>IF(A24&lt;&gt;"",IFERROR(VLOOKUP(AL24,[1]Tabelas!B:D,3,0),0),"")</f>
        <v>12</v>
      </c>
      <c r="BR24" s="27">
        <f>IF(A24&lt;&gt;"",IFERROR(VLOOKUP(AM24,[1]Tabelas!B:D,3,0),0),"")</f>
        <v>0</v>
      </c>
      <c r="BS24" s="27">
        <f>IF(A24&lt;&gt;"",IFERROR(VLOOKUP(AN24,[1]Tabelas!B:D,3,0),0),"")</f>
        <v>0</v>
      </c>
      <c r="BT24" s="27">
        <f>IF(A24&lt;&gt;"",IFERROR(VLOOKUP(AO24,[1]Tabelas!B:D,3,0),0),"")</f>
        <v>12</v>
      </c>
      <c r="BU24" s="27">
        <f>IF(A24&lt;&gt;"",IFERROR(VLOOKUP(AP24,[1]Tabelas!B:D,3,0),0),"")</f>
        <v>0</v>
      </c>
      <c r="BV24" s="27">
        <f>IF(A24&lt;&gt;"",IFERROR(VLOOKUP(AQ24,[1]Tabelas!B:D,3,0),0),"")</f>
        <v>0</v>
      </c>
      <c r="BW24" s="27">
        <f>IF(A24&lt;&gt;"",IFERROR(VLOOKUP(AR24,[1]Tabelas!B:D,3,0),0),"")</f>
        <v>12</v>
      </c>
    </row>
    <row r="25" spans="1:75" ht="18.75" x14ac:dyDescent="0.3">
      <c r="A25" s="28" t="s">
        <v>55</v>
      </c>
      <c r="B25" s="18"/>
      <c r="C25" s="19"/>
      <c r="D25" s="20"/>
      <c r="E25" s="20" t="s">
        <v>34</v>
      </c>
      <c r="F25" s="20">
        <v>30</v>
      </c>
      <c r="G25" s="21"/>
      <c r="H25" s="22">
        <v>13</v>
      </c>
      <c r="I25" s="23"/>
      <c r="J25" s="23"/>
      <c r="K25" s="23"/>
      <c r="L25" s="23"/>
      <c r="M25" s="23"/>
      <c r="N25" s="25" t="s">
        <v>56</v>
      </c>
      <c r="O25" s="25" t="s">
        <v>56</v>
      </c>
      <c r="P25" s="25" t="s">
        <v>56</v>
      </c>
      <c r="Q25" s="25" t="s">
        <v>56</v>
      </c>
      <c r="R25" s="25" t="s">
        <v>56</v>
      </c>
      <c r="S25" s="108"/>
      <c r="T25" s="108"/>
      <c r="U25" s="25" t="s">
        <v>56</v>
      </c>
      <c r="V25" s="25" t="s">
        <v>56</v>
      </c>
      <c r="W25" s="25" t="s">
        <v>56</v>
      </c>
      <c r="X25" s="25" t="s">
        <v>56</v>
      </c>
      <c r="Y25" s="25" t="s">
        <v>56</v>
      </c>
      <c r="Z25" s="24"/>
      <c r="AA25" s="24"/>
      <c r="AB25" s="25" t="s">
        <v>56</v>
      </c>
      <c r="AC25" s="25" t="s">
        <v>56</v>
      </c>
      <c r="AD25" s="25" t="s">
        <v>56</v>
      </c>
      <c r="AE25" s="25" t="s">
        <v>56</v>
      </c>
      <c r="AF25" s="25" t="s">
        <v>56</v>
      </c>
      <c r="AG25" s="24"/>
      <c r="AH25" s="24"/>
      <c r="AI25" s="25" t="s">
        <v>56</v>
      </c>
      <c r="AJ25" s="24"/>
      <c r="AK25" s="25" t="s">
        <v>56</v>
      </c>
      <c r="AL25" s="25" t="s">
        <v>56</v>
      </c>
      <c r="AM25" s="25" t="s">
        <v>56</v>
      </c>
      <c r="AN25" s="24"/>
      <c r="AO25" s="24"/>
      <c r="AP25" s="25" t="s">
        <v>56</v>
      </c>
      <c r="AQ25" s="25" t="s">
        <v>56</v>
      </c>
      <c r="AR25" s="25" t="s">
        <v>56</v>
      </c>
      <c r="AS25" s="26">
        <f>IF(A25&lt;&gt;"",IFERROR(VLOOKUP(N25,[1]Tabelas!B:D,3,0),0),"")</f>
        <v>0</v>
      </c>
      <c r="AT25" s="27">
        <f>IF(A25&lt;&gt;"",IFERROR(VLOOKUP(O25,[1]Tabelas!B:D,3,0),0),"")</f>
        <v>0</v>
      </c>
      <c r="AU25" s="27">
        <f>IF(A25&lt;&gt;"",IFERROR(VLOOKUP(P25,[1]Tabelas!B:D,3,0),0),"")</f>
        <v>0</v>
      </c>
      <c r="AV25" s="27">
        <f>IF(A25&lt;&gt;"",IFERROR(VLOOKUP(#REF!,[1]Tabelas!B:D,3,0),0),"")</f>
        <v>0</v>
      </c>
      <c r="AW25" s="27">
        <f>IF(A25&lt;&gt;"",IFERROR(VLOOKUP(#REF!,[1]Tabelas!B:D,3,0),0),"")</f>
        <v>0</v>
      </c>
      <c r="AX25" s="27">
        <f>IF(A25&lt;&gt;"",IFERROR(VLOOKUP(#REF!,[1]Tabelas!B:D,3,0),0),"")</f>
        <v>0</v>
      </c>
      <c r="AY25" s="27">
        <f>IF(A25&lt;&gt;"",IFERROR(VLOOKUP(#REF!,[1]Tabelas!B:D,3,0),0),"")</f>
        <v>0</v>
      </c>
      <c r="AZ25" s="27">
        <f>IF(A25&lt;&gt;"",IFERROR(VLOOKUP(#REF!,[1]Tabelas!B:D,3,0),0),"")</f>
        <v>0</v>
      </c>
      <c r="BA25" s="27">
        <f>IF(A25&lt;&gt;"",IFERROR(VLOOKUP(V25,[1]Tabelas!B:D,3,0),0),"")</f>
        <v>0</v>
      </c>
      <c r="BB25" s="27">
        <f>IF(A25&lt;&gt;"",IFERROR(VLOOKUP(W25,[1]Tabelas!B:D,3,0),0),"")</f>
        <v>0</v>
      </c>
      <c r="BC25" s="27">
        <f>IF(A25&lt;&gt;"",IFERROR(VLOOKUP(X25,[1]Tabelas!B:D,3,0),0),"")</f>
        <v>0</v>
      </c>
      <c r="BD25" s="27">
        <f>IF(A25&lt;&gt;"",IFERROR(VLOOKUP(Y25,[1]Tabelas!B:D,3,0),0),"")</f>
        <v>0</v>
      </c>
      <c r="BE25" s="27">
        <f>IF(A25&lt;&gt;"",IFERROR(VLOOKUP(Z25,[1]Tabelas!B:D,3,0),0),"")</f>
        <v>0</v>
      </c>
      <c r="BF25" s="27">
        <f>IF(A25&lt;&gt;"",IFERROR(VLOOKUP(AA25,[1]Tabelas!B:D,3,0),0),"")</f>
        <v>0</v>
      </c>
      <c r="BG25" s="27">
        <f>IF(A25&lt;&gt;"",IFERROR(VLOOKUP(AB25,[1]Tabelas!B:D,3,0),0),"")</f>
        <v>0</v>
      </c>
      <c r="BH25" s="27">
        <f>IF(A25&lt;&gt;"",IFERROR(VLOOKUP(AC25,[1]Tabelas!B:D,3,0),0),"")</f>
        <v>0</v>
      </c>
      <c r="BI25" s="27">
        <f>IF(A25&lt;&gt;"",IFERROR(VLOOKUP(AD25,[1]Tabelas!B:D,3,0),0),"")</f>
        <v>0</v>
      </c>
      <c r="BJ25" s="27">
        <f>IF(A25&lt;&gt;"",IFERROR(VLOOKUP(AE25,[1]Tabelas!B:D,3,0),0),"")</f>
        <v>0</v>
      </c>
      <c r="BK25" s="27">
        <f>IF(A25&lt;&gt;"",IFERROR(VLOOKUP(AF25,[1]Tabelas!B:D,3,0),0),"")</f>
        <v>0</v>
      </c>
      <c r="BL25" s="27">
        <f>IF(A25&lt;&gt;"",IFERROR(VLOOKUP(AG25,[1]Tabelas!B:D,3,0),0),"")</f>
        <v>0</v>
      </c>
      <c r="BM25" s="27">
        <f>IF(A25&lt;&gt;"",IFERROR(VLOOKUP(AH25,[1]Tabelas!B:D,3,0),0),"")</f>
        <v>0</v>
      </c>
      <c r="BN25" s="27">
        <f>IF(A25&lt;&gt;"",IFERROR(VLOOKUP(AI25,[1]Tabelas!B:D,3,0),0),"")</f>
        <v>0</v>
      </c>
      <c r="BO25" s="27">
        <f>IF(A25&lt;&gt;"",IFERROR(VLOOKUP(AJ25,[1]Tabelas!B:D,3,0),0),"")</f>
        <v>0</v>
      </c>
      <c r="BP25" s="27">
        <f>IF(A25&lt;&gt;"",IFERROR(VLOOKUP(AK25,[1]Tabelas!B:D,3,0),0),"")</f>
        <v>0</v>
      </c>
      <c r="BQ25" s="27">
        <f>IF(A25&lt;&gt;"",IFERROR(VLOOKUP(AL25,[1]Tabelas!B:D,3,0),0),"")</f>
        <v>0</v>
      </c>
      <c r="BR25" s="27">
        <f>IF(A25&lt;&gt;"",IFERROR(VLOOKUP(AM25,[1]Tabelas!B:D,3,0),0),"")</f>
        <v>0</v>
      </c>
      <c r="BS25" s="27">
        <f>IF(A25&lt;&gt;"",IFERROR(VLOOKUP(AN25,[1]Tabelas!B:D,3,0),0),"")</f>
        <v>0</v>
      </c>
      <c r="BT25" s="27">
        <f>IF(A25&lt;&gt;"",IFERROR(VLOOKUP(AO25,[1]Tabelas!B:D,3,0),0),"")</f>
        <v>0</v>
      </c>
      <c r="BU25" s="27">
        <f>IF(A25&lt;&gt;"",IFERROR(VLOOKUP(AP25,[1]Tabelas!B:D,3,0),0),"")</f>
        <v>0</v>
      </c>
      <c r="BV25" s="27">
        <f>IF(A25&lt;&gt;"",IFERROR(VLOOKUP(AQ25,[1]Tabelas!B:D,3,0),0),"")</f>
        <v>0</v>
      </c>
      <c r="BW25" s="27">
        <f>IF(A25&lt;&gt;"",IFERROR(VLOOKUP(AR25,[1]Tabelas!B:D,3,0),0),"")</f>
        <v>0</v>
      </c>
    </row>
    <row r="26" spans="1:75" ht="18.75" customHeight="1" x14ac:dyDescent="0.3">
      <c r="A26" s="92" t="s">
        <v>57</v>
      </c>
      <c r="B26" s="84">
        <v>3010216</v>
      </c>
      <c r="C26" s="85"/>
      <c r="D26" s="86" t="s">
        <v>58</v>
      </c>
      <c r="E26" s="86" t="s">
        <v>29</v>
      </c>
      <c r="F26" s="86">
        <v>40</v>
      </c>
      <c r="G26" s="87"/>
      <c r="H26" s="88">
        <v>13</v>
      </c>
      <c r="I26" s="89"/>
      <c r="J26" s="89"/>
      <c r="K26" s="89"/>
      <c r="L26" s="89"/>
      <c r="M26" s="89"/>
      <c r="N26" s="61"/>
      <c r="O26" s="61" t="s">
        <v>31</v>
      </c>
      <c r="P26" s="96"/>
      <c r="Q26" s="101" t="s">
        <v>32</v>
      </c>
      <c r="R26" s="102"/>
      <c r="S26" s="67" t="s">
        <v>32</v>
      </c>
      <c r="T26" s="94"/>
      <c r="U26" s="101" t="s">
        <v>38</v>
      </c>
      <c r="V26" s="103"/>
      <c r="W26" s="61" t="s">
        <v>38</v>
      </c>
      <c r="X26" s="61"/>
      <c r="Y26" s="61" t="s">
        <v>38</v>
      </c>
      <c r="Z26" s="59"/>
      <c r="AA26" s="59" t="s">
        <v>38</v>
      </c>
      <c r="AB26" s="61"/>
      <c r="AC26" s="61" t="s">
        <v>38</v>
      </c>
      <c r="AD26" s="61"/>
      <c r="AE26" s="61" t="s">
        <v>38</v>
      </c>
      <c r="AF26" s="61"/>
      <c r="AG26" s="59" t="s">
        <v>38</v>
      </c>
      <c r="AH26" s="59"/>
      <c r="AI26" s="61" t="s">
        <v>38</v>
      </c>
      <c r="AJ26" s="59"/>
      <c r="AK26" s="61" t="s">
        <v>38</v>
      </c>
      <c r="AL26" s="61"/>
      <c r="AM26" s="61" t="s">
        <v>38</v>
      </c>
      <c r="AN26" s="59"/>
      <c r="AO26" s="59" t="s">
        <v>38</v>
      </c>
      <c r="AP26" s="61"/>
      <c r="AQ26" s="96" t="s">
        <v>38</v>
      </c>
      <c r="AR26" s="60"/>
      <c r="AS26" s="26">
        <f>IF(A26&lt;&gt;"",IFERROR(VLOOKUP(N26,[1]Tabelas!B:D,3,0),0),"")</f>
        <v>0</v>
      </c>
      <c r="AT26" s="27">
        <f>IF(A26&lt;&gt;"",IFERROR(VLOOKUP(O26,[1]Tabelas!B:D,3,0),0),"")</f>
        <v>0</v>
      </c>
      <c r="AU26" s="27">
        <f>IF(A26&lt;&gt;"",IFERROR(VLOOKUP(P26,[1]Tabelas!B:D,3,0),0),"")</f>
        <v>0</v>
      </c>
      <c r="AV26" s="27">
        <f>IF(A26&lt;&gt;"",IFERROR(VLOOKUP(Q25,[1]Tabelas!B:D,3,0),0),"")</f>
        <v>0</v>
      </c>
      <c r="AW26" s="27">
        <f>IF(A26&lt;&gt;"",IFERROR(VLOOKUP(R25,[1]Tabelas!B:D,3,0),0),"")</f>
        <v>0</v>
      </c>
      <c r="AX26" s="27">
        <f>IF(A26&lt;&gt;"",IFERROR(VLOOKUP(S25,[1]Tabelas!B:D,3,0),0),"")</f>
        <v>0</v>
      </c>
      <c r="AY26" s="27">
        <f>IF(A26&lt;&gt;"",IFERROR(VLOOKUP(T25,[1]Tabelas!B:D,3,0),0),"")</f>
        <v>0</v>
      </c>
      <c r="AZ26" s="27">
        <f>IF(A26&lt;&gt;"",IFERROR(VLOOKUP(U25,[1]Tabelas!B:D,3,0),0),"")</f>
        <v>0</v>
      </c>
      <c r="BA26" s="27">
        <f>IF(A26&lt;&gt;"",IFERROR(VLOOKUP(V26,[1]Tabelas!B:D,3,0),0),"")</f>
        <v>0</v>
      </c>
      <c r="BB26" s="27">
        <f>IF(A26&lt;&gt;"",IFERROR(VLOOKUP(W26,[1]Tabelas!B:D,3,0),0),"")</f>
        <v>12</v>
      </c>
      <c r="BC26" s="27">
        <f>IF(A26&lt;&gt;"",IFERROR(VLOOKUP(X26,[1]Tabelas!B:D,3,0),0),"")</f>
        <v>0</v>
      </c>
      <c r="BD26" s="27">
        <f>IF(A26&lt;&gt;"",IFERROR(VLOOKUP(Y26,[1]Tabelas!B:D,3,0),0),"")</f>
        <v>12</v>
      </c>
      <c r="BE26" s="27">
        <f>IF(A26&lt;&gt;"",IFERROR(VLOOKUP(Z26,[1]Tabelas!B:D,3,0),0),"")</f>
        <v>0</v>
      </c>
      <c r="BF26" s="27">
        <f>IF(A26&lt;&gt;"",IFERROR(VLOOKUP(AA26,[1]Tabelas!B:D,3,0),0),"")</f>
        <v>12</v>
      </c>
      <c r="BG26" s="27">
        <f>IF(A26&lt;&gt;"",IFERROR(VLOOKUP(AB26,[1]Tabelas!B:D,3,0),0),"")</f>
        <v>0</v>
      </c>
      <c r="BH26" s="27">
        <f>IF(A26&lt;&gt;"",IFERROR(VLOOKUP(AC26,[1]Tabelas!B:D,3,0),0),"")</f>
        <v>12</v>
      </c>
      <c r="BI26" s="27">
        <f>IF(A26&lt;&gt;"",IFERROR(VLOOKUP(AD26,[1]Tabelas!B:D,3,0),0),"")</f>
        <v>0</v>
      </c>
      <c r="BJ26" s="27">
        <f>IF(A26&lt;&gt;"",IFERROR(VLOOKUP(AE26,[1]Tabelas!B:D,3,0),0),"")</f>
        <v>12</v>
      </c>
      <c r="BK26" s="27">
        <f>IF(A26&lt;&gt;"",IFERROR(VLOOKUP(AF26,[1]Tabelas!B:D,3,0),0),"")</f>
        <v>0</v>
      </c>
      <c r="BL26" s="27">
        <f>IF(A26&lt;&gt;"",IFERROR(VLOOKUP(AG26,[1]Tabelas!B:D,3,0),0),"")</f>
        <v>12</v>
      </c>
      <c r="BM26" s="27">
        <f>IF(A26&lt;&gt;"",IFERROR(VLOOKUP(AH26,[1]Tabelas!B:D,3,0),0),"")</f>
        <v>0</v>
      </c>
      <c r="BN26" s="27">
        <f>IF(A26&lt;&gt;"",IFERROR(VLOOKUP(AI26,[1]Tabelas!B:D,3,0),0),"")</f>
        <v>12</v>
      </c>
      <c r="BO26" s="27">
        <f>IF(A26&lt;&gt;"",IFERROR(VLOOKUP(AJ26,[1]Tabelas!B:D,3,0),0),"")</f>
        <v>0</v>
      </c>
      <c r="BP26" s="27">
        <f>IF(A26&lt;&gt;"",IFERROR(VLOOKUP(AK26,[1]Tabelas!B:D,3,0),0),"")</f>
        <v>12</v>
      </c>
      <c r="BQ26" s="27">
        <f>IF(A26&lt;&gt;"",IFERROR(VLOOKUP(AL26,[1]Tabelas!B:D,3,0),0),"")</f>
        <v>0</v>
      </c>
      <c r="BR26" s="27">
        <f>IF(A26&lt;&gt;"",IFERROR(VLOOKUP(AM26,[1]Tabelas!B:D,3,0),0),"")</f>
        <v>12</v>
      </c>
      <c r="BS26" s="27">
        <f>IF(A26&lt;&gt;"",IFERROR(VLOOKUP(AN26,[1]Tabelas!B:D,3,0),0),"")</f>
        <v>0</v>
      </c>
      <c r="BT26" s="27">
        <f>IF(A26&lt;&gt;"",IFERROR(VLOOKUP(AO26,[1]Tabelas!B:D,3,0),0),"")</f>
        <v>12</v>
      </c>
      <c r="BU26" s="27">
        <f>IF(A26&lt;&gt;"",IFERROR(VLOOKUP(AP26,[1]Tabelas!B:D,3,0),0),"")</f>
        <v>0</v>
      </c>
      <c r="BV26" s="27">
        <f>IF(A26&lt;&gt;"",IFERROR(VLOOKUP(AQ26,[1]Tabelas!B:D,3,0),0),"")</f>
        <v>12</v>
      </c>
      <c r="BW26" s="27">
        <f>IF(A26&lt;&gt;"",IFERROR(VLOOKUP(AR26,[1]Tabelas!B:D,3,0),0),"")</f>
        <v>0</v>
      </c>
    </row>
    <row r="27" spans="1:75" ht="19.5" x14ac:dyDescent="0.3">
      <c r="A27" s="45" t="s">
        <v>59</v>
      </c>
      <c r="B27" s="18">
        <v>3058133</v>
      </c>
      <c r="C27" s="20"/>
      <c r="D27" s="20" t="s">
        <v>28</v>
      </c>
      <c r="E27" s="20" t="s">
        <v>29</v>
      </c>
      <c r="F27" s="20">
        <v>40</v>
      </c>
      <c r="G27" s="21"/>
      <c r="H27" s="22">
        <v>13</v>
      </c>
      <c r="I27" s="23"/>
      <c r="J27" s="23"/>
      <c r="K27" s="23"/>
      <c r="L27" s="23"/>
      <c r="M27" s="23"/>
      <c r="N27" s="61"/>
      <c r="O27" s="61" t="s">
        <v>38</v>
      </c>
      <c r="P27" s="61"/>
      <c r="Q27" s="61" t="s">
        <v>38</v>
      </c>
      <c r="R27" s="61"/>
      <c r="S27" s="59" t="s">
        <v>38</v>
      </c>
      <c r="T27" s="59"/>
      <c r="U27" s="61" t="s">
        <v>38</v>
      </c>
      <c r="V27" s="61"/>
      <c r="W27" s="61" t="s">
        <v>38</v>
      </c>
      <c r="X27" s="61"/>
      <c r="Y27" s="61" t="s">
        <v>38</v>
      </c>
      <c r="Z27" s="59"/>
      <c r="AA27" s="59" t="s">
        <v>38</v>
      </c>
      <c r="AB27" s="61"/>
      <c r="AC27" s="61" t="s">
        <v>38</v>
      </c>
      <c r="AD27" s="61"/>
      <c r="AE27" s="61" t="s">
        <v>38</v>
      </c>
      <c r="AF27" s="61"/>
      <c r="AG27" s="59" t="s">
        <v>38</v>
      </c>
      <c r="AH27" s="59"/>
      <c r="AI27" s="61" t="s">
        <v>38</v>
      </c>
      <c r="AJ27" s="59"/>
      <c r="AK27" s="61" t="s">
        <v>38</v>
      </c>
      <c r="AL27" s="61"/>
      <c r="AM27" s="61" t="s">
        <v>38</v>
      </c>
      <c r="AN27" s="59"/>
      <c r="AO27" s="59" t="s">
        <v>32</v>
      </c>
      <c r="AP27" s="61"/>
      <c r="AQ27" s="96" t="s">
        <v>32</v>
      </c>
      <c r="AR27" s="60"/>
      <c r="AS27" s="26">
        <f>IF(A27&lt;&gt;"",IFERROR(VLOOKUP(N27,[1]Tabelas!B:D,3,0),0),"")</f>
        <v>0</v>
      </c>
      <c r="AT27" s="27">
        <f>IF(A27&lt;&gt;"",IFERROR(VLOOKUP(O27,[1]Tabelas!B:D,3,0),0),"")</f>
        <v>12</v>
      </c>
      <c r="AU27" s="27">
        <f>IF(A27&lt;&gt;"",IFERROR(VLOOKUP(P27,[1]Tabelas!B:D,3,0),0),"")</f>
        <v>0</v>
      </c>
      <c r="AV27" s="27">
        <f>IF(A27&lt;&gt;"",IFERROR(VLOOKUP(Q27,[1]Tabelas!B:D,3,0),0),"")</f>
        <v>12</v>
      </c>
      <c r="AW27" s="27">
        <f>IF(A27&lt;&gt;"",IFERROR(VLOOKUP(R27,[1]Tabelas!B:D,3,0),0),"")</f>
        <v>0</v>
      </c>
      <c r="AX27" s="27">
        <f>IF(A27&lt;&gt;"",IFERROR(VLOOKUP(S27,[1]Tabelas!B:D,3,0),0),"")</f>
        <v>12</v>
      </c>
      <c r="AY27" s="27">
        <f>IF(A27&lt;&gt;"",IFERROR(VLOOKUP(T27,[1]Tabelas!B:D,3,0),0),"")</f>
        <v>0</v>
      </c>
      <c r="AZ27" s="27">
        <f>IF(A27&lt;&gt;"",IFERROR(VLOOKUP(U27,[1]Tabelas!B:D,3,0),0),"")</f>
        <v>12</v>
      </c>
      <c r="BA27" s="27">
        <f>IF(A27&lt;&gt;"",IFERROR(VLOOKUP(V27,[1]Tabelas!B:D,3,0),0),"")</f>
        <v>0</v>
      </c>
      <c r="BB27" s="27">
        <f>IF(A27&lt;&gt;"",IFERROR(VLOOKUP(W27,[1]Tabelas!B:D,3,0),0),"")</f>
        <v>12</v>
      </c>
      <c r="BC27" s="27">
        <f>IF(A27&lt;&gt;"",IFERROR(VLOOKUP(X27,[1]Tabelas!B:D,3,0),0),"")</f>
        <v>0</v>
      </c>
      <c r="BD27" s="27">
        <f>IF(A27&lt;&gt;"",IFERROR(VLOOKUP(Y27,[1]Tabelas!B:D,3,0),0),"")</f>
        <v>12</v>
      </c>
      <c r="BE27" s="27">
        <f>IF(A27&lt;&gt;"",IFERROR(VLOOKUP(Z27,[1]Tabelas!B:D,3,0),0),"")</f>
        <v>0</v>
      </c>
      <c r="BF27" s="27">
        <f>IF(A27&lt;&gt;"",IFERROR(VLOOKUP(AA27,[1]Tabelas!B:D,3,0),0),"")</f>
        <v>12</v>
      </c>
      <c r="BG27" s="27">
        <f>IF(A27&lt;&gt;"",IFERROR(VLOOKUP(AB27,[1]Tabelas!B:D,3,0),0),"")</f>
        <v>0</v>
      </c>
      <c r="BH27" s="27">
        <f>IF(A27&lt;&gt;"",IFERROR(VLOOKUP(AC27,[1]Tabelas!B:D,3,0),0),"")</f>
        <v>12</v>
      </c>
      <c r="BI27" s="27">
        <f>IF(A27&lt;&gt;"",IFERROR(VLOOKUP(AD27,[1]Tabelas!B:D,3,0),0),"")</f>
        <v>0</v>
      </c>
      <c r="BJ27" s="27">
        <f>IF(A27&lt;&gt;"",IFERROR(VLOOKUP(AE27,[1]Tabelas!B:D,3,0),0),"")</f>
        <v>12</v>
      </c>
      <c r="BK27" s="27">
        <f>IF(A27&lt;&gt;"",IFERROR(VLOOKUP(AF27,[1]Tabelas!B:D,3,0),0),"")</f>
        <v>0</v>
      </c>
      <c r="BL27" s="27">
        <f>IF(A27&lt;&gt;"",IFERROR(VLOOKUP(AG27,[1]Tabelas!B:D,3,0),0),"")</f>
        <v>12</v>
      </c>
      <c r="BM27" s="27">
        <f>IF(A27&lt;&gt;"",IFERROR(VLOOKUP(AH27,[1]Tabelas!B:D,3,0),0),"")</f>
        <v>0</v>
      </c>
      <c r="BN27" s="27">
        <f>IF(A27&lt;&gt;"",IFERROR(VLOOKUP(AI27,[1]Tabelas!B:D,3,0),0),"")</f>
        <v>12</v>
      </c>
      <c r="BO27" s="27">
        <f>IF(A27&lt;&gt;"",IFERROR(VLOOKUP(AJ27,[1]Tabelas!B:D,3,0),0),"")</f>
        <v>0</v>
      </c>
      <c r="BP27" s="27">
        <f>IF(A27&lt;&gt;"",IFERROR(VLOOKUP(AK27,[1]Tabelas!B:D,3,0),0),"")</f>
        <v>12</v>
      </c>
      <c r="BQ27" s="27">
        <f>IF(A27&lt;&gt;"",IFERROR(VLOOKUP(AL27,[1]Tabelas!B:D,3,0),0),"")</f>
        <v>0</v>
      </c>
      <c r="BR27" s="27">
        <f>IF(A27&lt;&gt;"",IFERROR(VLOOKUP(AM27,[1]Tabelas!B:D,3,0),0),"")</f>
        <v>12</v>
      </c>
      <c r="BS27" s="27">
        <f>IF(A27&lt;&gt;"",IFERROR(VLOOKUP(AN27,[1]Tabelas!B:D,3,0),0),"")</f>
        <v>0</v>
      </c>
      <c r="BT27" s="27">
        <f>IF(A27&lt;&gt;"",IFERROR(VLOOKUP(AO27,[1]Tabelas!B:D,3,0),0),"")</f>
        <v>0</v>
      </c>
      <c r="BU27" s="27">
        <f>IF(A27&lt;&gt;"",IFERROR(VLOOKUP(AP27,[1]Tabelas!B:D,3,0),0),"")</f>
        <v>0</v>
      </c>
      <c r="BV27" s="27">
        <f>IF(A27&lt;&gt;"",IFERROR(VLOOKUP(AQ27,[1]Tabelas!B:D,3,0),0),"")</f>
        <v>0</v>
      </c>
      <c r="BW27" s="27">
        <f>IF(A27&lt;&gt;"",IFERROR(VLOOKUP(AR27,[1]Tabelas!B:D,3,0),0),"")</f>
        <v>0</v>
      </c>
    </row>
    <row r="28" spans="1:75" ht="19.5" x14ac:dyDescent="0.3">
      <c r="A28" s="45" t="s">
        <v>60</v>
      </c>
      <c r="B28" s="18">
        <v>3052214</v>
      </c>
      <c r="C28" s="20"/>
      <c r="D28" s="20" t="s">
        <v>28</v>
      </c>
      <c r="E28" s="20" t="s">
        <v>29</v>
      </c>
      <c r="F28" s="20">
        <v>40</v>
      </c>
      <c r="G28" s="21"/>
      <c r="H28" s="22">
        <v>13</v>
      </c>
      <c r="I28" s="23"/>
      <c r="J28" s="23"/>
      <c r="K28" s="23"/>
      <c r="L28" s="23"/>
      <c r="M28" s="23"/>
      <c r="N28" s="61" t="s">
        <v>38</v>
      </c>
      <c r="O28" s="61"/>
      <c r="P28" s="61" t="s">
        <v>38</v>
      </c>
      <c r="Q28" s="61"/>
      <c r="R28" s="61" t="s">
        <v>38</v>
      </c>
      <c r="S28" s="59"/>
      <c r="T28" s="59" t="s">
        <v>38</v>
      </c>
      <c r="U28" s="61"/>
      <c r="V28" s="61" t="s">
        <v>38</v>
      </c>
      <c r="W28" s="61"/>
      <c r="X28" s="61" t="s">
        <v>38</v>
      </c>
      <c r="Y28" s="61"/>
      <c r="Z28" s="59" t="s">
        <v>38</v>
      </c>
      <c r="AA28" s="59"/>
      <c r="AB28" s="61" t="s">
        <v>38</v>
      </c>
      <c r="AC28" s="61"/>
      <c r="AD28" s="61" t="s">
        <v>38</v>
      </c>
      <c r="AE28" s="61"/>
      <c r="AF28" s="61" t="s">
        <v>38</v>
      </c>
      <c r="AG28" s="59"/>
      <c r="AH28" s="59" t="s">
        <v>38</v>
      </c>
      <c r="AI28" s="61"/>
      <c r="AJ28" s="59" t="s">
        <v>38</v>
      </c>
      <c r="AK28" s="61"/>
      <c r="AL28" s="61" t="s">
        <v>38</v>
      </c>
      <c r="AM28" s="61"/>
      <c r="AN28" s="59" t="s">
        <v>32</v>
      </c>
      <c r="AO28" s="59"/>
      <c r="AP28" s="61" t="s">
        <v>38</v>
      </c>
      <c r="AQ28" s="96"/>
      <c r="AR28" s="60" t="s">
        <v>38</v>
      </c>
      <c r="AS28" s="26">
        <f>IF(A28&lt;&gt;"",IFERROR(VLOOKUP(N28,[1]Tabelas!B:D,3,0),0),"")</f>
        <v>12</v>
      </c>
      <c r="AT28" s="27">
        <f>IF(A28&lt;&gt;"",IFERROR(VLOOKUP(O28,[1]Tabelas!B:D,3,0),0),"")</f>
        <v>0</v>
      </c>
      <c r="AU28" s="27">
        <f>IF(A28&lt;&gt;"",IFERROR(VLOOKUP(P28,[1]Tabelas!B:D,3,0),0),"")</f>
        <v>12</v>
      </c>
      <c r="AV28" s="27">
        <f>IF(A28&lt;&gt;"",IFERROR(VLOOKUP(Q28,[1]Tabelas!B:D,3,0),0),"")</f>
        <v>0</v>
      </c>
      <c r="AW28" s="27">
        <f>IF(A28&lt;&gt;"",IFERROR(VLOOKUP(R28,[1]Tabelas!B:D,3,0),0),"")</f>
        <v>12</v>
      </c>
      <c r="AX28" s="27">
        <f>IF(A28&lt;&gt;"",IFERROR(VLOOKUP(S28,[1]Tabelas!B:D,3,0),0),"")</f>
        <v>0</v>
      </c>
      <c r="AY28" s="27">
        <f>IF(A28&lt;&gt;"",IFERROR(VLOOKUP(T28,[1]Tabelas!B:D,3,0),0),"")</f>
        <v>12</v>
      </c>
      <c r="AZ28" s="27">
        <f>IF(A28&lt;&gt;"",IFERROR(VLOOKUP(U28,[1]Tabelas!B:D,3,0),0),"")</f>
        <v>0</v>
      </c>
      <c r="BA28" s="27">
        <f>IF(A28&lt;&gt;"",IFERROR(VLOOKUP(V28,[1]Tabelas!B:D,3,0),0),"")</f>
        <v>12</v>
      </c>
      <c r="BB28" s="27">
        <f>IF(A28&lt;&gt;"",IFERROR(VLOOKUP(W28,[1]Tabelas!B:D,3,0),0),"")</f>
        <v>0</v>
      </c>
      <c r="BC28" s="27">
        <f>IF(A28&lt;&gt;"",IFERROR(VLOOKUP(X28,[1]Tabelas!B:D,3,0),0),"")</f>
        <v>12</v>
      </c>
      <c r="BD28" s="27">
        <f>IF(A28&lt;&gt;"",IFERROR(VLOOKUP(Y28,[1]Tabelas!B:D,3,0),0),"")</f>
        <v>0</v>
      </c>
      <c r="BE28" s="27">
        <f>IF(A28&lt;&gt;"",IFERROR(VLOOKUP(Z28,[1]Tabelas!B:D,3,0),0),"")</f>
        <v>12</v>
      </c>
      <c r="BF28" s="27">
        <f>IF(A28&lt;&gt;"",IFERROR(VLOOKUP(AA28,[1]Tabelas!B:D,3,0),0),"")</f>
        <v>0</v>
      </c>
      <c r="BG28" s="27">
        <f>IF(A28&lt;&gt;"",IFERROR(VLOOKUP(AB28,[1]Tabelas!B:D,3,0),0),"")</f>
        <v>12</v>
      </c>
      <c r="BH28" s="27">
        <f>IF(A28&lt;&gt;"",IFERROR(VLOOKUP(AC28,[1]Tabelas!B:D,3,0),0),"")</f>
        <v>0</v>
      </c>
      <c r="BI28" s="27">
        <f>IF(A28&lt;&gt;"",IFERROR(VLOOKUP(AD28,[1]Tabelas!B:D,3,0),0),"")</f>
        <v>12</v>
      </c>
      <c r="BJ28" s="27">
        <f>IF(A28&lt;&gt;"",IFERROR(VLOOKUP(AE28,[1]Tabelas!B:D,3,0),0),"")</f>
        <v>0</v>
      </c>
      <c r="BK28" s="27">
        <f>IF(A28&lt;&gt;"",IFERROR(VLOOKUP(AF28,[1]Tabelas!B:D,3,0),0),"")</f>
        <v>12</v>
      </c>
      <c r="BL28" s="27">
        <f>IF(A28&lt;&gt;"",IFERROR(VLOOKUP(AG28,[1]Tabelas!B:D,3,0),0),"")</f>
        <v>0</v>
      </c>
      <c r="BM28" s="27">
        <f>IF(A28&lt;&gt;"",IFERROR(VLOOKUP(AH28,[1]Tabelas!B:D,3,0),0),"")</f>
        <v>12</v>
      </c>
      <c r="BN28" s="27">
        <f>IF(A28&lt;&gt;"",IFERROR(VLOOKUP(AI28,[1]Tabelas!B:D,3,0),0),"")</f>
        <v>0</v>
      </c>
      <c r="BO28" s="27">
        <f>IF(A28&lt;&gt;"",IFERROR(VLOOKUP(AJ28,[1]Tabelas!B:D,3,0),0),"")</f>
        <v>12</v>
      </c>
      <c r="BP28" s="27">
        <f>IF(A28&lt;&gt;"",IFERROR(VLOOKUP(AK28,[1]Tabelas!B:D,3,0),0),"")</f>
        <v>0</v>
      </c>
      <c r="BQ28" s="27">
        <f>IF(A28&lt;&gt;"",IFERROR(VLOOKUP(AL28,[1]Tabelas!B:D,3,0),0),"")</f>
        <v>12</v>
      </c>
      <c r="BR28" s="27">
        <f>IF(A28&lt;&gt;"",IFERROR(VLOOKUP(AM28,[1]Tabelas!B:D,3,0),0),"")</f>
        <v>0</v>
      </c>
      <c r="BS28" s="27">
        <f>IF(A28&lt;&gt;"",IFERROR(VLOOKUP(AN28,[1]Tabelas!B:D,3,0),0),"")</f>
        <v>0</v>
      </c>
      <c r="BT28" s="27">
        <f>IF(A28&lt;&gt;"",IFERROR(VLOOKUP(AO28,[1]Tabelas!B:D,3,0),0),"")</f>
        <v>0</v>
      </c>
      <c r="BU28" s="27">
        <f>IF(A28&lt;&gt;"",IFERROR(VLOOKUP(AP28,[1]Tabelas!B:D,3,0),0),"")</f>
        <v>12</v>
      </c>
      <c r="BV28" s="27">
        <f>IF(A28&lt;&gt;"",IFERROR(VLOOKUP(AQ28,[1]Tabelas!B:D,3,0),0),"")</f>
        <v>0</v>
      </c>
      <c r="BW28" s="27">
        <f>IF(A28&lt;&gt;"",IFERROR(VLOOKUP(AR28,[1]Tabelas!B:D,3,0),0),"")</f>
        <v>12</v>
      </c>
    </row>
    <row r="29" spans="1:75" ht="18.75" x14ac:dyDescent="0.3">
      <c r="A29" s="17" t="s">
        <v>61</v>
      </c>
      <c r="B29" s="18"/>
      <c r="C29" s="19"/>
      <c r="D29" s="20"/>
      <c r="E29" s="20" t="s">
        <v>34</v>
      </c>
      <c r="F29" s="20">
        <v>30</v>
      </c>
      <c r="G29" s="21"/>
      <c r="H29" s="22">
        <v>13</v>
      </c>
      <c r="I29" s="23"/>
      <c r="J29" s="23"/>
      <c r="K29" s="23"/>
      <c r="L29" s="23"/>
      <c r="M29" s="23"/>
      <c r="N29" s="25" t="s">
        <v>43</v>
      </c>
      <c r="O29" s="25" t="s">
        <v>43</v>
      </c>
      <c r="P29" s="25" t="s">
        <v>43</v>
      </c>
      <c r="Q29" s="25" t="s">
        <v>43</v>
      </c>
      <c r="R29" s="61" t="s">
        <v>43</v>
      </c>
      <c r="S29" s="59"/>
      <c r="T29" s="24"/>
      <c r="U29" s="25" t="s">
        <v>43</v>
      </c>
      <c r="V29" s="25" t="s">
        <v>43</v>
      </c>
      <c r="W29" s="25" t="s">
        <v>43</v>
      </c>
      <c r="X29" s="25" t="s">
        <v>43</v>
      </c>
      <c r="Y29" s="61" t="s">
        <v>43</v>
      </c>
      <c r="Z29" s="59"/>
      <c r="AA29" s="24"/>
      <c r="AB29" s="25" t="s">
        <v>43</v>
      </c>
      <c r="AC29" s="25" t="s">
        <v>43</v>
      </c>
      <c r="AD29" s="25" t="s">
        <v>43</v>
      </c>
      <c r="AE29" s="25" t="s">
        <v>43</v>
      </c>
      <c r="AF29" s="61" t="s">
        <v>43</v>
      </c>
      <c r="AG29" s="59"/>
      <c r="AH29" s="24"/>
      <c r="AI29" s="25" t="s">
        <v>43</v>
      </c>
      <c r="AJ29" s="24"/>
      <c r="AK29" s="25" t="s">
        <v>43</v>
      </c>
      <c r="AL29" s="25" t="s">
        <v>43</v>
      </c>
      <c r="AM29" s="61" t="s">
        <v>43</v>
      </c>
      <c r="AN29" s="59"/>
      <c r="AO29" s="24"/>
      <c r="AP29" s="25" t="s">
        <v>43</v>
      </c>
      <c r="AQ29" s="25" t="s">
        <v>43</v>
      </c>
      <c r="AR29" s="61" t="s">
        <v>43</v>
      </c>
      <c r="AS29" s="26">
        <f>IF(A29&lt;&gt;"",IFERROR(VLOOKUP(N29,[1]Tabelas!B:D,3,0),0),"")</f>
        <v>6</v>
      </c>
      <c r="AT29" s="27">
        <f>IF(A29&lt;&gt;"",IFERROR(VLOOKUP(O29,[1]Tabelas!B:D,3,0),0),"")</f>
        <v>6</v>
      </c>
      <c r="AU29" s="27">
        <f>IF(A29&lt;&gt;"",IFERROR(VLOOKUP(P29,[1]Tabelas!B:D,3,0),0),"")</f>
        <v>6</v>
      </c>
      <c r="AV29" s="27">
        <f>IF(A29&lt;&gt;"",IFERROR(VLOOKUP(Q29,[1]Tabelas!B:D,3,0),0),"")</f>
        <v>6</v>
      </c>
      <c r="AW29" s="27">
        <f>IF(A29&lt;&gt;"",IFERROR(VLOOKUP(R29,[1]Tabelas!B:D,3,0),0),"")</f>
        <v>6</v>
      </c>
      <c r="AX29" s="27">
        <f>IF(A29&lt;&gt;"",IFERROR(VLOOKUP(S29,[1]Tabelas!B:D,3,0),0),"")</f>
        <v>0</v>
      </c>
      <c r="AY29" s="27">
        <f>IF(A29&lt;&gt;"",IFERROR(VLOOKUP(T29,[1]Tabelas!B:D,3,0),0),"")</f>
        <v>0</v>
      </c>
      <c r="AZ29" s="27">
        <f>IF(A29&lt;&gt;"",IFERROR(VLOOKUP(U29,[1]Tabelas!B:D,3,0),0),"")</f>
        <v>6</v>
      </c>
      <c r="BA29" s="27">
        <f>IF(A29&lt;&gt;"",IFERROR(VLOOKUP(V29,[1]Tabelas!B:D,3,0),0),"")</f>
        <v>6</v>
      </c>
      <c r="BB29" s="27">
        <f>IF(A29&lt;&gt;"",IFERROR(VLOOKUP(W29,[1]Tabelas!B:D,3,0),0),"")</f>
        <v>6</v>
      </c>
      <c r="BC29" s="27">
        <f>IF(A29&lt;&gt;"",IFERROR(VLOOKUP(X29,[1]Tabelas!B:D,3,0),0),"")</f>
        <v>6</v>
      </c>
      <c r="BD29" s="27">
        <f>IF(A29&lt;&gt;"",IFERROR(VLOOKUP(Y29,[1]Tabelas!B:D,3,0),0),"")</f>
        <v>6</v>
      </c>
      <c r="BE29" s="27">
        <f>IF(A29&lt;&gt;"",IFERROR(VLOOKUP(Z29,[1]Tabelas!B:D,3,0),0),"")</f>
        <v>0</v>
      </c>
      <c r="BF29" s="27">
        <f>IF(A29&lt;&gt;"",IFERROR(VLOOKUP(AA29,[1]Tabelas!B:D,3,0),0),"")</f>
        <v>0</v>
      </c>
      <c r="BG29" s="27">
        <f>IF(A29&lt;&gt;"",IFERROR(VLOOKUP(AB29,[1]Tabelas!B:D,3,0),0),"")</f>
        <v>6</v>
      </c>
      <c r="BH29" s="27">
        <f>IF(A29&lt;&gt;"",IFERROR(VLOOKUP(AC29,[1]Tabelas!B:D,3,0),0),"")</f>
        <v>6</v>
      </c>
      <c r="BI29" s="27">
        <f>IF(A29&lt;&gt;"",IFERROR(VLOOKUP(AD29,[1]Tabelas!B:D,3,0),0),"")</f>
        <v>6</v>
      </c>
      <c r="BJ29" s="27">
        <f>IF(A29&lt;&gt;"",IFERROR(VLOOKUP(AE29,[1]Tabelas!B:D,3,0),0),"")</f>
        <v>6</v>
      </c>
      <c r="BK29" s="27">
        <f>IF(A29&lt;&gt;"",IFERROR(VLOOKUP(AF29,[1]Tabelas!B:D,3,0),0),"")</f>
        <v>6</v>
      </c>
      <c r="BL29" s="27">
        <f>IF(A29&lt;&gt;"",IFERROR(VLOOKUP(AG29,[1]Tabelas!B:D,3,0),0),"")</f>
        <v>0</v>
      </c>
      <c r="BM29" s="27">
        <f>IF(A29&lt;&gt;"",IFERROR(VLOOKUP(AH29,[1]Tabelas!B:D,3,0),0),"")</f>
        <v>0</v>
      </c>
      <c r="BN29" s="27">
        <f>IF(A29&lt;&gt;"",IFERROR(VLOOKUP(AI29,[1]Tabelas!B:D,3,0),0),"")</f>
        <v>6</v>
      </c>
      <c r="BO29" s="27">
        <f>IF(A29&lt;&gt;"",IFERROR(VLOOKUP(AJ29,[1]Tabelas!B:D,3,0),0),"")</f>
        <v>0</v>
      </c>
      <c r="BP29" s="27">
        <f>IF(A29&lt;&gt;"",IFERROR(VLOOKUP(AK29,[1]Tabelas!B:D,3,0),0),"")</f>
        <v>6</v>
      </c>
      <c r="BQ29" s="27">
        <f>IF(A29&lt;&gt;"",IFERROR(VLOOKUP(AL29,[1]Tabelas!B:D,3,0),0),"")</f>
        <v>6</v>
      </c>
      <c r="BR29" s="27">
        <f>IF(A29&lt;&gt;"",IFERROR(VLOOKUP(AM29,[1]Tabelas!B:D,3,0),0),"")</f>
        <v>6</v>
      </c>
      <c r="BS29" s="27">
        <f>IF(A29&lt;&gt;"",IFERROR(VLOOKUP(AN29,[1]Tabelas!B:D,3,0),0),"")</f>
        <v>0</v>
      </c>
      <c r="BT29" s="27">
        <f>IF(A29&lt;&gt;"",IFERROR(VLOOKUP(AO29,[1]Tabelas!B:D,3,0),0),"")</f>
        <v>0</v>
      </c>
      <c r="BU29" s="27">
        <f>IF(A29&lt;&gt;"",IFERROR(VLOOKUP(AP29,[1]Tabelas!B:D,3,0),0),"")</f>
        <v>6</v>
      </c>
      <c r="BV29" s="27">
        <f>IF(A29&lt;&gt;"",IFERROR(VLOOKUP(AQ29,[1]Tabelas!B:D,3,0),0),"")</f>
        <v>6</v>
      </c>
      <c r="BW29" s="27">
        <f>IF(A29&lt;&gt;"",IFERROR(VLOOKUP(AR29,[1]Tabelas!B:D,3,0),0),"")</f>
        <v>6</v>
      </c>
    </row>
    <row r="30" spans="1:75" ht="18.75" x14ac:dyDescent="0.3">
      <c r="A30" s="17" t="s">
        <v>62</v>
      </c>
      <c r="B30" s="18"/>
      <c r="C30" s="19"/>
      <c r="D30" s="20"/>
      <c r="E30" s="20" t="s">
        <v>34</v>
      </c>
      <c r="F30" s="20">
        <v>30</v>
      </c>
      <c r="G30" s="21"/>
      <c r="H30" s="22">
        <v>13</v>
      </c>
      <c r="I30" s="23"/>
      <c r="J30" s="23"/>
      <c r="K30" s="23"/>
      <c r="L30" s="23"/>
      <c r="M30" s="23"/>
      <c r="N30" s="25" t="s">
        <v>43</v>
      </c>
      <c r="O30" s="25" t="s">
        <v>43</v>
      </c>
      <c r="P30" s="25" t="s">
        <v>43</v>
      </c>
      <c r="Q30" s="25" t="s">
        <v>43</v>
      </c>
      <c r="R30" s="61" t="s">
        <v>43</v>
      </c>
      <c r="S30" s="59"/>
      <c r="T30" s="24"/>
      <c r="U30" s="25" t="s">
        <v>43</v>
      </c>
      <c r="V30" s="25" t="s">
        <v>43</v>
      </c>
      <c r="W30" s="25" t="s">
        <v>43</v>
      </c>
      <c r="X30" s="25" t="s">
        <v>43</v>
      </c>
      <c r="Y30" s="61" t="s">
        <v>43</v>
      </c>
      <c r="Z30" s="59"/>
      <c r="AA30" s="24"/>
      <c r="AB30" s="25" t="s">
        <v>43</v>
      </c>
      <c r="AC30" s="25" t="s">
        <v>43</v>
      </c>
      <c r="AD30" s="25" t="s">
        <v>43</v>
      </c>
      <c r="AE30" s="25" t="s">
        <v>43</v>
      </c>
      <c r="AF30" s="61" t="s">
        <v>43</v>
      </c>
      <c r="AG30" s="59"/>
      <c r="AH30" s="24"/>
      <c r="AI30" s="25" t="s">
        <v>43</v>
      </c>
      <c r="AJ30" s="24"/>
      <c r="AK30" s="25" t="s">
        <v>43</v>
      </c>
      <c r="AL30" s="25" t="s">
        <v>43</v>
      </c>
      <c r="AM30" s="61" t="s">
        <v>43</v>
      </c>
      <c r="AN30" s="59"/>
      <c r="AO30" s="24"/>
      <c r="AP30" s="25" t="s">
        <v>43</v>
      </c>
      <c r="AQ30" s="25" t="s">
        <v>43</v>
      </c>
      <c r="AR30" s="61" t="s">
        <v>43</v>
      </c>
      <c r="AS30" s="26">
        <f>IF(A30&lt;&gt;"",IFERROR(VLOOKUP(N30,[1]Tabelas!B:D,3,0),0),"")</f>
        <v>6</v>
      </c>
      <c r="AT30" s="27">
        <f>IF(A30&lt;&gt;"",IFERROR(VLOOKUP(O30,[1]Tabelas!B:D,3,0),0),"")</f>
        <v>6</v>
      </c>
      <c r="AU30" s="27">
        <f>IF(A30&lt;&gt;"",IFERROR(VLOOKUP(P30,[1]Tabelas!B:D,3,0),0),"")</f>
        <v>6</v>
      </c>
      <c r="AV30" s="27">
        <f>IF(A30&lt;&gt;"",IFERROR(VLOOKUP(Q30,[1]Tabelas!B:D,3,0),0),"")</f>
        <v>6</v>
      </c>
      <c r="AW30" s="27">
        <f>IF(A30&lt;&gt;"",IFERROR(VLOOKUP(R30,[1]Tabelas!B:D,3,0),0),"")</f>
        <v>6</v>
      </c>
      <c r="AX30" s="27">
        <f>IF(A30&lt;&gt;"",IFERROR(VLOOKUP(S30,[1]Tabelas!B:D,3,0),0),"")</f>
        <v>0</v>
      </c>
      <c r="AY30" s="27">
        <f>IF(A30&lt;&gt;"",IFERROR(VLOOKUP(T30,[1]Tabelas!B:D,3,0),0),"")</f>
        <v>0</v>
      </c>
      <c r="AZ30" s="27">
        <f>IF(A30&lt;&gt;"",IFERROR(VLOOKUP(U30,[1]Tabelas!B:D,3,0),0),"")</f>
        <v>6</v>
      </c>
      <c r="BA30" s="27">
        <f>IF(A30&lt;&gt;"",IFERROR(VLOOKUP(V30,[1]Tabelas!B:D,3,0),0),"")</f>
        <v>6</v>
      </c>
      <c r="BB30" s="27">
        <f>IF(A30&lt;&gt;"",IFERROR(VLOOKUP(W30,[1]Tabelas!B:D,3,0),0),"")</f>
        <v>6</v>
      </c>
      <c r="BC30" s="27">
        <f>IF(A30&lt;&gt;"",IFERROR(VLOOKUP(X30,[1]Tabelas!B:D,3,0),0),"")</f>
        <v>6</v>
      </c>
      <c r="BD30" s="27">
        <f>IF(A30&lt;&gt;"",IFERROR(VLOOKUP(Y30,[1]Tabelas!B:D,3,0),0),"")</f>
        <v>6</v>
      </c>
      <c r="BE30" s="27">
        <f>IF(A30&lt;&gt;"",IFERROR(VLOOKUP(Z30,[1]Tabelas!B:D,3,0),0),"")</f>
        <v>0</v>
      </c>
      <c r="BF30" s="27">
        <f>IF(A30&lt;&gt;"",IFERROR(VLOOKUP(AA30,[1]Tabelas!B:D,3,0),0),"")</f>
        <v>0</v>
      </c>
      <c r="BG30" s="27">
        <f>IF(A30&lt;&gt;"",IFERROR(VLOOKUP(AB30,[1]Tabelas!B:D,3,0),0),"")</f>
        <v>6</v>
      </c>
      <c r="BH30" s="27">
        <f>IF(A30&lt;&gt;"",IFERROR(VLOOKUP(AC30,[1]Tabelas!B:D,3,0),0),"")</f>
        <v>6</v>
      </c>
      <c r="BI30" s="27">
        <f>IF(A30&lt;&gt;"",IFERROR(VLOOKUP(AD30,[1]Tabelas!B:D,3,0),0),"")</f>
        <v>6</v>
      </c>
      <c r="BJ30" s="27">
        <f>IF(A30&lt;&gt;"",IFERROR(VLOOKUP(AE30,[1]Tabelas!B:D,3,0),0),"")</f>
        <v>6</v>
      </c>
      <c r="BK30" s="27">
        <f>IF(A30&lt;&gt;"",IFERROR(VLOOKUP(AF30,[1]Tabelas!B:D,3,0),0),"")</f>
        <v>6</v>
      </c>
      <c r="BL30" s="27">
        <f>IF(A30&lt;&gt;"",IFERROR(VLOOKUP(AG30,[1]Tabelas!B:D,3,0),0),"")</f>
        <v>0</v>
      </c>
      <c r="BM30" s="27">
        <f>IF(A30&lt;&gt;"",IFERROR(VLOOKUP(AH30,[1]Tabelas!B:D,3,0),0),"")</f>
        <v>0</v>
      </c>
      <c r="BN30" s="27">
        <f>IF(A30&lt;&gt;"",IFERROR(VLOOKUP(AI30,[1]Tabelas!B:D,3,0),0),"")</f>
        <v>6</v>
      </c>
      <c r="BO30" s="27">
        <f>IF(A30&lt;&gt;"",IFERROR(VLOOKUP(AJ30,[1]Tabelas!B:D,3,0),0),"")</f>
        <v>0</v>
      </c>
      <c r="BP30" s="27">
        <f>IF(A30&lt;&gt;"",IFERROR(VLOOKUP(AK30,[1]Tabelas!B:D,3,0),0),"")</f>
        <v>6</v>
      </c>
      <c r="BQ30" s="27">
        <f>IF(A30&lt;&gt;"",IFERROR(VLOOKUP(AL30,[1]Tabelas!B:D,3,0),0),"")</f>
        <v>6</v>
      </c>
      <c r="BR30" s="27">
        <f>IF(A30&lt;&gt;"",IFERROR(VLOOKUP(AM30,[1]Tabelas!B:D,3,0),0),"")</f>
        <v>6</v>
      </c>
      <c r="BS30" s="27">
        <f>IF(A30&lt;&gt;"",IFERROR(VLOOKUP(AN30,[1]Tabelas!B:D,3,0),0),"")</f>
        <v>0</v>
      </c>
      <c r="BT30" s="27">
        <f>IF(A30&lt;&gt;"",IFERROR(VLOOKUP(AO30,[1]Tabelas!B:D,3,0),0),"")</f>
        <v>0</v>
      </c>
      <c r="BU30" s="27">
        <f>IF(A30&lt;&gt;"",IFERROR(VLOOKUP(AP30,[1]Tabelas!B:D,3,0),0),"")</f>
        <v>6</v>
      </c>
      <c r="BV30" s="27">
        <f>IF(A30&lt;&gt;"",IFERROR(VLOOKUP(AQ30,[1]Tabelas!B:D,3,0),0),"")</f>
        <v>6</v>
      </c>
      <c r="BW30" s="27">
        <f>IF(A30&lt;&gt;"",IFERROR(VLOOKUP(AR30,[1]Tabelas!B:D,3,0),0),"")</f>
        <v>6</v>
      </c>
    </row>
    <row r="31" spans="1:75" ht="18.75" x14ac:dyDescent="0.3">
      <c r="A31" s="17" t="s">
        <v>63</v>
      </c>
      <c r="B31" s="18"/>
      <c r="C31" s="19"/>
      <c r="D31" s="20"/>
      <c r="E31" s="20" t="s">
        <v>34</v>
      </c>
      <c r="F31" s="20">
        <v>30</v>
      </c>
      <c r="G31" s="21"/>
      <c r="H31" s="22">
        <v>13</v>
      </c>
      <c r="I31" s="23"/>
      <c r="J31" s="23"/>
      <c r="K31" s="23"/>
      <c r="L31" s="23"/>
      <c r="M31" s="23"/>
      <c r="N31" s="25" t="s">
        <v>53</v>
      </c>
      <c r="O31" s="25" t="s">
        <v>53</v>
      </c>
      <c r="P31" s="25" t="s">
        <v>53</v>
      </c>
      <c r="Q31" s="25" t="s">
        <v>53</v>
      </c>
      <c r="R31" s="25" t="s">
        <v>53</v>
      </c>
      <c r="S31" s="24"/>
      <c r="T31" s="24"/>
      <c r="U31" s="25" t="s">
        <v>53</v>
      </c>
      <c r="V31" s="25" t="s">
        <v>53</v>
      </c>
      <c r="W31" s="25" t="s">
        <v>53</v>
      </c>
      <c r="X31" s="25" t="s">
        <v>53</v>
      </c>
      <c r="Y31" s="25" t="s">
        <v>53</v>
      </c>
      <c r="Z31" s="24"/>
      <c r="AA31" s="24"/>
      <c r="AB31" s="25" t="s">
        <v>53</v>
      </c>
      <c r="AC31" s="25" t="s">
        <v>53</v>
      </c>
      <c r="AD31" s="25" t="s">
        <v>53</v>
      </c>
      <c r="AE31" s="25" t="s">
        <v>53</v>
      </c>
      <c r="AF31" s="25" t="s">
        <v>53</v>
      </c>
      <c r="AG31" s="24"/>
      <c r="AH31" s="24"/>
      <c r="AI31" s="25" t="s">
        <v>53</v>
      </c>
      <c r="AJ31" s="24"/>
      <c r="AK31" s="25" t="s">
        <v>53</v>
      </c>
      <c r="AL31" s="25" t="s">
        <v>53</v>
      </c>
      <c r="AM31" s="25" t="s">
        <v>53</v>
      </c>
      <c r="AN31" s="24"/>
      <c r="AO31" s="24"/>
      <c r="AP31" s="25" t="s">
        <v>53</v>
      </c>
      <c r="AQ31" s="25" t="s">
        <v>53</v>
      </c>
      <c r="AR31" s="25" t="s">
        <v>53</v>
      </c>
      <c r="AS31" s="26">
        <f>IF(A31&lt;&gt;"",IFERROR(VLOOKUP(N31,[1]Tabelas!B:D,3,0),0),"")</f>
        <v>0</v>
      </c>
      <c r="AT31" s="27">
        <f>IF(A31&lt;&gt;"",IFERROR(VLOOKUP(O31,[1]Tabelas!B:D,3,0),0),"")</f>
        <v>0</v>
      </c>
      <c r="AU31" s="27">
        <f>IF(A31&lt;&gt;"",IFERROR(VLOOKUP(P31,[1]Tabelas!B:D,3,0),0),"")</f>
        <v>0</v>
      </c>
      <c r="AV31" s="27">
        <f>IF(A31&lt;&gt;"",IFERROR(VLOOKUP(Q31,[1]Tabelas!B:D,3,0),0),"")</f>
        <v>0</v>
      </c>
      <c r="AW31" s="27">
        <f>IF(A31&lt;&gt;"",IFERROR(VLOOKUP(R31,[1]Tabelas!B:D,3,0),0),"")</f>
        <v>0</v>
      </c>
      <c r="AX31" s="27">
        <f>IF(A31&lt;&gt;"",IFERROR(VLOOKUP(S31,[1]Tabelas!B:D,3,0),0),"")</f>
        <v>0</v>
      </c>
      <c r="AY31" s="27">
        <f>IF(A31&lt;&gt;"",IFERROR(VLOOKUP(T31,[1]Tabelas!B:D,3,0),0),"")</f>
        <v>0</v>
      </c>
      <c r="AZ31" s="27">
        <f>IF(A31&lt;&gt;"",IFERROR(VLOOKUP(U31,[1]Tabelas!B:D,3,0),0),"")</f>
        <v>0</v>
      </c>
      <c r="BA31" s="27">
        <f>IF(A31&lt;&gt;"",IFERROR(VLOOKUP(V31,[1]Tabelas!B:D,3,0),0),"")</f>
        <v>0</v>
      </c>
      <c r="BB31" s="27">
        <f>IF(A31&lt;&gt;"",IFERROR(VLOOKUP(W31,[1]Tabelas!B:D,3,0),0),"")</f>
        <v>0</v>
      </c>
      <c r="BC31" s="27">
        <f>IF(A31&lt;&gt;"",IFERROR(VLOOKUP(X31,[1]Tabelas!B:D,3,0),0),"")</f>
        <v>0</v>
      </c>
      <c r="BD31" s="27">
        <f>IF(A31&lt;&gt;"",IFERROR(VLOOKUP(Y31,[1]Tabelas!B:D,3,0),0),"")</f>
        <v>0</v>
      </c>
      <c r="BE31" s="27">
        <f>IF(A31&lt;&gt;"",IFERROR(VLOOKUP(Z31,[1]Tabelas!B:D,3,0),0),"")</f>
        <v>0</v>
      </c>
      <c r="BF31" s="27">
        <f>IF(A31&lt;&gt;"",IFERROR(VLOOKUP(AA31,[1]Tabelas!B:D,3,0),0),"")</f>
        <v>0</v>
      </c>
      <c r="BG31" s="27">
        <f>IF(A31&lt;&gt;"",IFERROR(VLOOKUP(AB31,[1]Tabelas!B:D,3,0),0),"")</f>
        <v>0</v>
      </c>
      <c r="BH31" s="27">
        <f>IF(A31&lt;&gt;"",IFERROR(VLOOKUP(AC31,[1]Tabelas!B:D,3,0),0),"")</f>
        <v>0</v>
      </c>
      <c r="BI31" s="27">
        <f>IF(A31&lt;&gt;"",IFERROR(VLOOKUP(AD31,[1]Tabelas!B:D,3,0),0),"")</f>
        <v>0</v>
      </c>
      <c r="BJ31" s="27">
        <f>IF(A31&lt;&gt;"",IFERROR(VLOOKUP(AE31,[1]Tabelas!B:D,3,0),0),"")</f>
        <v>0</v>
      </c>
      <c r="BK31" s="27">
        <f>IF(A31&lt;&gt;"",IFERROR(VLOOKUP(AF31,[1]Tabelas!B:D,3,0),0),"")</f>
        <v>0</v>
      </c>
      <c r="BL31" s="27">
        <f>IF(A31&lt;&gt;"",IFERROR(VLOOKUP(AG31,[1]Tabelas!B:D,3,0),0),"")</f>
        <v>0</v>
      </c>
      <c r="BM31" s="27">
        <f>IF(A31&lt;&gt;"",IFERROR(VLOOKUP(AH31,[1]Tabelas!B:D,3,0),0),"")</f>
        <v>0</v>
      </c>
      <c r="BN31" s="27">
        <f>IF(A31&lt;&gt;"",IFERROR(VLOOKUP(AI31,[1]Tabelas!B:D,3,0),0),"")</f>
        <v>0</v>
      </c>
      <c r="BO31" s="27">
        <f>IF(A31&lt;&gt;"",IFERROR(VLOOKUP(AJ31,[1]Tabelas!B:D,3,0),0),"")</f>
        <v>0</v>
      </c>
      <c r="BP31" s="27">
        <f>IF(A31&lt;&gt;"",IFERROR(VLOOKUP(AK31,[1]Tabelas!B:D,3,0),0),"")</f>
        <v>0</v>
      </c>
      <c r="BQ31" s="27">
        <f>IF(A31&lt;&gt;"",IFERROR(VLOOKUP(AL31,[1]Tabelas!B:D,3,0),0),"")</f>
        <v>0</v>
      </c>
      <c r="BR31" s="27">
        <f>IF(A31&lt;&gt;"",IFERROR(VLOOKUP(AM31,[1]Tabelas!B:D,3,0),0),"")</f>
        <v>0</v>
      </c>
      <c r="BS31" s="27">
        <f>IF(A31&lt;&gt;"",IFERROR(VLOOKUP(AN31,[1]Tabelas!B:D,3,0),0),"")</f>
        <v>0</v>
      </c>
      <c r="BT31" s="27">
        <f>IF(A31&lt;&gt;"",IFERROR(VLOOKUP(AO31,[1]Tabelas!B:D,3,0),0),"")</f>
        <v>0</v>
      </c>
      <c r="BU31" s="27">
        <f>IF(A31&lt;&gt;"",IFERROR(VLOOKUP(AP31,[1]Tabelas!B:D,3,0),0),"")</f>
        <v>0</v>
      </c>
      <c r="BV31" s="27">
        <f>IF(A31&lt;&gt;"",IFERROR(VLOOKUP(AQ31,[1]Tabelas!B:D,3,0),0),"")</f>
        <v>0</v>
      </c>
      <c r="BW31" s="27">
        <f>IF(A31&lt;&gt;"",IFERROR(VLOOKUP(AR31,[1]Tabelas!B:D,3,0),0),"")</f>
        <v>0</v>
      </c>
    </row>
    <row r="32" spans="1:75" ht="18.75" x14ac:dyDescent="0.3">
      <c r="A32" s="17" t="s">
        <v>64</v>
      </c>
      <c r="B32" s="18"/>
      <c r="C32" s="19"/>
      <c r="D32" s="20"/>
      <c r="E32" s="20" t="s">
        <v>34</v>
      </c>
      <c r="F32" s="20">
        <v>30</v>
      </c>
      <c r="G32" s="21"/>
      <c r="H32" s="22">
        <v>13</v>
      </c>
      <c r="I32" s="23"/>
      <c r="J32" s="23"/>
      <c r="K32" s="23"/>
      <c r="L32" s="23"/>
      <c r="M32" s="23"/>
      <c r="N32" s="25" t="s">
        <v>43</v>
      </c>
      <c r="O32" s="25" t="s">
        <v>43</v>
      </c>
      <c r="P32" s="25" t="s">
        <v>43</v>
      </c>
      <c r="Q32" s="25" t="s">
        <v>43</v>
      </c>
      <c r="R32" s="61" t="s">
        <v>43</v>
      </c>
      <c r="S32" s="59"/>
      <c r="T32" s="24"/>
      <c r="U32" s="25" t="s">
        <v>43</v>
      </c>
      <c r="V32" s="25" t="s">
        <v>43</v>
      </c>
      <c r="W32" s="25" t="s">
        <v>43</v>
      </c>
      <c r="X32" s="25" t="s">
        <v>43</v>
      </c>
      <c r="Y32" s="61" t="s">
        <v>43</v>
      </c>
      <c r="Z32" s="59"/>
      <c r="AA32" s="24"/>
      <c r="AB32" s="25" t="s">
        <v>43</v>
      </c>
      <c r="AC32" s="25" t="s">
        <v>43</v>
      </c>
      <c r="AD32" s="25" t="s">
        <v>43</v>
      </c>
      <c r="AE32" s="25" t="s">
        <v>43</v>
      </c>
      <c r="AF32" s="61" t="s">
        <v>43</v>
      </c>
      <c r="AG32" s="59"/>
      <c r="AH32" s="24"/>
      <c r="AI32" s="25" t="s">
        <v>43</v>
      </c>
      <c r="AJ32" s="24"/>
      <c r="AK32" s="25" t="s">
        <v>43</v>
      </c>
      <c r="AL32" s="25" t="s">
        <v>43</v>
      </c>
      <c r="AM32" s="61" t="s">
        <v>43</v>
      </c>
      <c r="AN32" s="59"/>
      <c r="AO32" s="24"/>
      <c r="AP32" s="25" t="s">
        <v>43</v>
      </c>
      <c r="AQ32" s="25" t="s">
        <v>43</v>
      </c>
      <c r="AR32" s="61" t="s">
        <v>43</v>
      </c>
      <c r="AS32" s="26">
        <f>IF(A32&lt;&gt;"",IFERROR(VLOOKUP(N32,[1]Tabelas!B:D,3,0),0),"")</f>
        <v>6</v>
      </c>
      <c r="AT32" s="27">
        <f>IF(A32&lt;&gt;"",IFERROR(VLOOKUP(O32,[1]Tabelas!B:D,3,0),0),"")</f>
        <v>6</v>
      </c>
      <c r="AU32" s="27">
        <f>IF(A32&lt;&gt;"",IFERROR(VLOOKUP(P32,[1]Tabelas!B:D,3,0),0),"")</f>
        <v>6</v>
      </c>
      <c r="AV32" s="27">
        <f>IF(A32&lt;&gt;"",IFERROR(VLOOKUP(Q32,[1]Tabelas!B:D,3,0),0),"")</f>
        <v>6</v>
      </c>
      <c r="AW32" s="27">
        <f>IF(A32&lt;&gt;"",IFERROR(VLOOKUP(R32,[1]Tabelas!B:D,3,0),0),"")</f>
        <v>6</v>
      </c>
      <c r="AX32" s="27">
        <f>IF(A32&lt;&gt;"",IFERROR(VLOOKUP(S32,[1]Tabelas!B:D,3,0),0),"")</f>
        <v>0</v>
      </c>
      <c r="AY32" s="27">
        <f>IF(A32&lt;&gt;"",IFERROR(VLOOKUP(T32,[1]Tabelas!B:D,3,0),0),"")</f>
        <v>0</v>
      </c>
      <c r="AZ32" s="27">
        <f>IF(A32&lt;&gt;"",IFERROR(VLOOKUP(U32,[1]Tabelas!B:D,3,0),0),"")</f>
        <v>6</v>
      </c>
      <c r="BA32" s="27">
        <f>IF(A32&lt;&gt;"",IFERROR(VLOOKUP(V32,[1]Tabelas!B:D,3,0),0),"")</f>
        <v>6</v>
      </c>
      <c r="BB32" s="27">
        <f>IF(A32&lt;&gt;"",IFERROR(VLOOKUP(W32,[1]Tabelas!B:D,3,0),0),"")</f>
        <v>6</v>
      </c>
      <c r="BC32" s="27">
        <f>IF(A32&lt;&gt;"",IFERROR(VLOOKUP(X32,[1]Tabelas!B:D,3,0),0),"")</f>
        <v>6</v>
      </c>
      <c r="BD32" s="27">
        <f>IF(A32&lt;&gt;"",IFERROR(VLOOKUP(Y32,[1]Tabelas!B:D,3,0),0),"")</f>
        <v>6</v>
      </c>
      <c r="BE32" s="27">
        <f>IF(A32&lt;&gt;"",IFERROR(VLOOKUP(Z32,[1]Tabelas!B:D,3,0),0),"")</f>
        <v>0</v>
      </c>
      <c r="BF32" s="27">
        <f>IF(A32&lt;&gt;"",IFERROR(VLOOKUP(AA32,[1]Tabelas!B:D,3,0),0),"")</f>
        <v>0</v>
      </c>
      <c r="BG32" s="27">
        <f>IF(A32&lt;&gt;"",IFERROR(VLOOKUP(AB32,[1]Tabelas!B:D,3,0),0),"")</f>
        <v>6</v>
      </c>
      <c r="BH32" s="27">
        <f>IF(A32&lt;&gt;"",IFERROR(VLOOKUP(AC32,[1]Tabelas!B:D,3,0),0),"")</f>
        <v>6</v>
      </c>
      <c r="BI32" s="27">
        <f>IF(A32&lt;&gt;"",IFERROR(VLOOKUP(AD32,[1]Tabelas!B:D,3,0),0),"")</f>
        <v>6</v>
      </c>
      <c r="BJ32" s="27">
        <f>IF(A32&lt;&gt;"",IFERROR(VLOOKUP(AE32,[1]Tabelas!B:D,3,0),0),"")</f>
        <v>6</v>
      </c>
      <c r="BK32" s="27">
        <f>IF(A32&lt;&gt;"",IFERROR(VLOOKUP(AF32,[1]Tabelas!B:D,3,0),0),"")</f>
        <v>6</v>
      </c>
      <c r="BL32" s="27">
        <f>IF(A32&lt;&gt;"",IFERROR(VLOOKUP(AG32,[1]Tabelas!B:D,3,0),0),"")</f>
        <v>0</v>
      </c>
      <c r="BM32" s="27">
        <f>IF(A32&lt;&gt;"",IFERROR(VLOOKUP(AH32,[1]Tabelas!B:D,3,0),0),"")</f>
        <v>0</v>
      </c>
      <c r="BN32" s="27">
        <f>IF(A32&lt;&gt;"",IFERROR(VLOOKUP(AI32,[1]Tabelas!B:D,3,0),0),"")</f>
        <v>6</v>
      </c>
      <c r="BO32" s="27">
        <f>IF(A32&lt;&gt;"",IFERROR(VLOOKUP(AJ32,[1]Tabelas!B:D,3,0),0),"")</f>
        <v>0</v>
      </c>
      <c r="BP32" s="27">
        <f>IF(A32&lt;&gt;"",IFERROR(VLOOKUP(AK32,[1]Tabelas!B:D,3,0),0),"")</f>
        <v>6</v>
      </c>
      <c r="BQ32" s="27">
        <f>IF(A32&lt;&gt;"",IFERROR(VLOOKUP(AL32,[1]Tabelas!B:D,3,0),0),"")</f>
        <v>6</v>
      </c>
      <c r="BR32" s="27">
        <f>IF(A32&lt;&gt;"",IFERROR(VLOOKUP(AM32,[1]Tabelas!B:D,3,0),0),"")</f>
        <v>6</v>
      </c>
      <c r="BS32" s="27">
        <f>IF(A32&lt;&gt;"",IFERROR(VLOOKUP(AN32,[1]Tabelas!B:D,3,0),0),"")</f>
        <v>0</v>
      </c>
      <c r="BT32" s="27">
        <f>IF(A32&lt;&gt;"",IFERROR(VLOOKUP(AO32,[1]Tabelas!B:D,3,0),0),"")</f>
        <v>0</v>
      </c>
      <c r="BU32" s="27">
        <f>IF(A32&lt;&gt;"",IFERROR(VLOOKUP(AP32,[1]Tabelas!B:D,3,0),0),"")</f>
        <v>6</v>
      </c>
      <c r="BV32" s="27">
        <f>IF(A32&lt;&gt;"",IFERROR(VLOOKUP(AQ32,[1]Tabelas!B:D,3,0),0),"")</f>
        <v>6</v>
      </c>
      <c r="BW32" s="27">
        <f>IF(A32&lt;&gt;"",IFERROR(VLOOKUP(AR32,[1]Tabelas!B:D,3,0),0),"")</f>
        <v>6</v>
      </c>
    </row>
    <row r="33" spans="1:75" ht="18.75" x14ac:dyDescent="0.3">
      <c r="A33" s="17" t="s">
        <v>65</v>
      </c>
      <c r="B33" s="18"/>
      <c r="C33" s="19"/>
      <c r="D33" s="20"/>
      <c r="E33" s="20" t="s">
        <v>34</v>
      </c>
      <c r="F33" s="20">
        <v>30</v>
      </c>
      <c r="G33" s="21"/>
      <c r="H33" s="22">
        <v>13</v>
      </c>
      <c r="I33" s="23"/>
      <c r="J33" s="23"/>
      <c r="K33" s="23"/>
      <c r="L33" s="23"/>
      <c r="M33" s="23"/>
      <c r="N33" s="25" t="s">
        <v>35</v>
      </c>
      <c r="O33" s="25" t="s">
        <v>35</v>
      </c>
      <c r="P33" s="25" t="s">
        <v>35</v>
      </c>
      <c r="Q33" s="25" t="s">
        <v>35</v>
      </c>
      <c r="R33" s="25" t="s">
        <v>35</v>
      </c>
      <c r="S33" s="24"/>
      <c r="T33" s="24"/>
      <c r="U33" s="25" t="s">
        <v>35</v>
      </c>
      <c r="V33" s="25" t="s">
        <v>35</v>
      </c>
      <c r="W33" s="25" t="s">
        <v>35</v>
      </c>
      <c r="X33" s="25" t="s">
        <v>35</v>
      </c>
      <c r="Y33" s="25" t="s">
        <v>35</v>
      </c>
      <c r="Z33" s="24"/>
      <c r="AA33" s="24"/>
      <c r="AB33" s="25" t="s">
        <v>35</v>
      </c>
      <c r="AC33" s="25" t="s">
        <v>35</v>
      </c>
      <c r="AD33" s="25" t="s">
        <v>35</v>
      </c>
      <c r="AE33" s="25" t="s">
        <v>35</v>
      </c>
      <c r="AF33" s="25" t="s">
        <v>35</v>
      </c>
      <c r="AG33" s="24"/>
      <c r="AH33" s="24"/>
      <c r="AI33" s="25" t="s">
        <v>35</v>
      </c>
      <c r="AJ33" s="24"/>
      <c r="AK33" s="25" t="s">
        <v>35</v>
      </c>
      <c r="AL33" s="25" t="s">
        <v>35</v>
      </c>
      <c r="AM33" s="25" t="s">
        <v>35</v>
      </c>
      <c r="AN33" s="24"/>
      <c r="AO33" s="24"/>
      <c r="AP33" s="25" t="s">
        <v>35</v>
      </c>
      <c r="AQ33" s="25" t="s">
        <v>35</v>
      </c>
      <c r="AR33" s="25" t="s">
        <v>35</v>
      </c>
      <c r="AS33" s="26">
        <f>IF(A33&lt;&gt;"",IFERROR(VLOOKUP(N33,[1]Tabelas!B:D,3,0),0),"")</f>
        <v>6</v>
      </c>
      <c r="AT33" s="27">
        <f>IF(A33&lt;&gt;"",IFERROR(VLOOKUP(O33,[1]Tabelas!B:D,3,0),0),"")</f>
        <v>6</v>
      </c>
      <c r="AU33" s="27">
        <f>IF(A33&lt;&gt;"",IFERROR(VLOOKUP(P33,[1]Tabelas!B:D,3,0),0),"")</f>
        <v>6</v>
      </c>
      <c r="AV33" s="27">
        <f>IF(A33&lt;&gt;"",IFERROR(VLOOKUP(Q33,[1]Tabelas!B:D,3,0),0),"")</f>
        <v>6</v>
      </c>
      <c r="AW33" s="27">
        <f>IF(A33&lt;&gt;"",IFERROR(VLOOKUP(R33,[1]Tabelas!B:D,3,0),0),"")</f>
        <v>6</v>
      </c>
      <c r="AX33" s="27">
        <f>IF(A33&lt;&gt;"",IFERROR(VLOOKUP(S33,[1]Tabelas!B:D,3,0),0),"")</f>
        <v>0</v>
      </c>
      <c r="AY33" s="27">
        <f>IF(A33&lt;&gt;"",IFERROR(VLOOKUP(T33,[1]Tabelas!B:D,3,0),0),"")</f>
        <v>0</v>
      </c>
      <c r="AZ33" s="27">
        <f>IF(A33&lt;&gt;"",IFERROR(VLOOKUP(U33,[1]Tabelas!B:D,3,0),0),"")</f>
        <v>6</v>
      </c>
      <c r="BA33" s="27">
        <f>IF(A33&lt;&gt;"",IFERROR(VLOOKUP(V33,[1]Tabelas!B:D,3,0),0),"")</f>
        <v>6</v>
      </c>
      <c r="BB33" s="27">
        <f>IF(A33&lt;&gt;"",IFERROR(VLOOKUP(W33,[1]Tabelas!B:D,3,0),0),"")</f>
        <v>6</v>
      </c>
      <c r="BC33" s="27">
        <f>IF(A33&lt;&gt;"",IFERROR(VLOOKUP(X33,[1]Tabelas!B:D,3,0),0),"")</f>
        <v>6</v>
      </c>
      <c r="BD33" s="27">
        <f>IF(A33&lt;&gt;"",IFERROR(VLOOKUP(Y33,[1]Tabelas!B:D,3,0),0),"")</f>
        <v>6</v>
      </c>
      <c r="BE33" s="27">
        <f>IF(A33&lt;&gt;"",IFERROR(VLOOKUP(Z33,[1]Tabelas!B:D,3,0),0),"")</f>
        <v>0</v>
      </c>
      <c r="BF33" s="27">
        <f>IF(A33&lt;&gt;"",IFERROR(VLOOKUP(AA33,[1]Tabelas!B:D,3,0),0),"")</f>
        <v>0</v>
      </c>
      <c r="BG33" s="27">
        <f>IF(A33&lt;&gt;"",IFERROR(VLOOKUP(AB33,[1]Tabelas!B:D,3,0),0),"")</f>
        <v>6</v>
      </c>
      <c r="BH33" s="27">
        <f>IF(A33&lt;&gt;"",IFERROR(VLOOKUP(AC33,[1]Tabelas!B:D,3,0),0),"")</f>
        <v>6</v>
      </c>
      <c r="BI33" s="27">
        <f>IF(A33&lt;&gt;"",IFERROR(VLOOKUP(AD33,[1]Tabelas!B:D,3,0),0),"")</f>
        <v>6</v>
      </c>
      <c r="BJ33" s="27">
        <f>IF(A33&lt;&gt;"",IFERROR(VLOOKUP(AE33,[1]Tabelas!B:D,3,0),0),"")</f>
        <v>6</v>
      </c>
      <c r="BK33" s="27">
        <f>IF(A33&lt;&gt;"",IFERROR(VLOOKUP(AF33,[1]Tabelas!B:D,3,0),0),"")</f>
        <v>6</v>
      </c>
      <c r="BL33" s="27">
        <f>IF(A33&lt;&gt;"",IFERROR(VLOOKUP(AG33,[1]Tabelas!B:D,3,0),0),"")</f>
        <v>0</v>
      </c>
      <c r="BM33" s="27">
        <f>IF(A33&lt;&gt;"",IFERROR(VLOOKUP(AH33,[1]Tabelas!B:D,3,0),0),"")</f>
        <v>0</v>
      </c>
      <c r="BN33" s="27">
        <f>IF(A33&lt;&gt;"",IFERROR(VLOOKUP(AI33,[1]Tabelas!B:D,3,0),0),"")</f>
        <v>6</v>
      </c>
      <c r="BO33" s="27">
        <f>IF(A33&lt;&gt;"",IFERROR(VLOOKUP(AJ33,[1]Tabelas!B:D,3,0),0),"")</f>
        <v>0</v>
      </c>
      <c r="BP33" s="27">
        <f>IF(A33&lt;&gt;"",IFERROR(VLOOKUP(AK33,[1]Tabelas!B:D,3,0),0),"")</f>
        <v>6</v>
      </c>
      <c r="BQ33" s="27">
        <f>IF(A33&lt;&gt;"",IFERROR(VLOOKUP(AL33,[1]Tabelas!B:D,3,0),0),"")</f>
        <v>6</v>
      </c>
      <c r="BR33" s="27">
        <f>IF(A33&lt;&gt;"",IFERROR(VLOOKUP(AM33,[1]Tabelas!B:D,3,0),0),"")</f>
        <v>6</v>
      </c>
      <c r="BS33" s="27">
        <f>IF(A33&lt;&gt;"",IFERROR(VLOOKUP(AN33,[1]Tabelas!B:D,3,0),0),"")</f>
        <v>0</v>
      </c>
      <c r="BT33" s="27">
        <f>IF(A33&lt;&gt;"",IFERROR(VLOOKUP(AO33,[1]Tabelas!B:D,3,0),0),"")</f>
        <v>0</v>
      </c>
      <c r="BU33" s="27">
        <f>IF(A33&lt;&gt;"",IFERROR(VLOOKUP(AP33,[1]Tabelas!B:D,3,0),0),"")</f>
        <v>6</v>
      </c>
      <c r="BV33" s="27">
        <f>IF(A33&lt;&gt;"",IFERROR(VLOOKUP(AQ33,[1]Tabelas!B:D,3,0),0),"")</f>
        <v>6</v>
      </c>
      <c r="BW33" s="27">
        <f>IF(A33&lt;&gt;"",IFERROR(VLOOKUP(AR33,[1]Tabelas!B:D,3,0),0),"")</f>
        <v>6</v>
      </c>
    </row>
    <row r="34" spans="1:75" ht="19.5" x14ac:dyDescent="0.3">
      <c r="A34" s="45" t="s">
        <v>66</v>
      </c>
      <c r="B34" s="18">
        <v>3051159</v>
      </c>
      <c r="C34" s="19"/>
      <c r="D34" s="20" t="s">
        <v>41</v>
      </c>
      <c r="E34" s="20" t="s">
        <v>29</v>
      </c>
      <c r="F34" s="20">
        <v>40</v>
      </c>
      <c r="G34" s="21"/>
      <c r="H34" s="22">
        <v>13</v>
      </c>
      <c r="I34" s="23"/>
      <c r="J34" s="23"/>
      <c r="K34" s="23"/>
      <c r="L34" s="23"/>
      <c r="M34" s="23"/>
      <c r="N34" s="25" t="s">
        <v>43</v>
      </c>
      <c r="O34" s="25" t="s">
        <v>43</v>
      </c>
      <c r="P34" s="25" t="s">
        <v>43</v>
      </c>
      <c r="Q34" s="25" t="s">
        <v>43</v>
      </c>
      <c r="R34" s="61" t="s">
        <v>43</v>
      </c>
      <c r="S34" s="59"/>
      <c r="T34" s="24" t="s">
        <v>38</v>
      </c>
      <c r="U34" s="25" t="s">
        <v>43</v>
      </c>
      <c r="V34" s="25" t="s">
        <v>43</v>
      </c>
      <c r="W34" s="25" t="s">
        <v>43</v>
      </c>
      <c r="X34" s="25" t="s">
        <v>43</v>
      </c>
      <c r="Y34" s="61" t="s">
        <v>43</v>
      </c>
      <c r="Z34" s="59"/>
      <c r="AA34" s="24" t="s">
        <v>38</v>
      </c>
      <c r="AB34" s="25" t="s">
        <v>43</v>
      </c>
      <c r="AC34" s="25" t="s">
        <v>43</v>
      </c>
      <c r="AD34" s="25" t="s">
        <v>43</v>
      </c>
      <c r="AE34" s="25" t="s">
        <v>43</v>
      </c>
      <c r="AF34" s="61" t="s">
        <v>43</v>
      </c>
      <c r="AG34" s="59"/>
      <c r="AH34" s="24" t="s">
        <v>38</v>
      </c>
      <c r="AI34" s="25" t="s">
        <v>43</v>
      </c>
      <c r="AJ34" s="24" t="s">
        <v>38</v>
      </c>
      <c r="AK34" s="25" t="s">
        <v>43</v>
      </c>
      <c r="AL34" s="25" t="s">
        <v>43</v>
      </c>
      <c r="AM34" s="61" t="s">
        <v>43</v>
      </c>
      <c r="AN34" s="59" t="s">
        <v>32</v>
      </c>
      <c r="AO34" s="24"/>
      <c r="AP34" s="25" t="s">
        <v>43</v>
      </c>
      <c r="AQ34" s="25" t="s">
        <v>43</v>
      </c>
      <c r="AR34" s="61" t="s">
        <v>43</v>
      </c>
      <c r="AS34" s="26">
        <f>IF(A34&lt;&gt;"",IFERROR(VLOOKUP(N34,[1]Tabelas!B:D,3,0),0),"")</f>
        <v>6</v>
      </c>
      <c r="AT34" s="27">
        <f>IF(A34&lt;&gt;"",IFERROR(VLOOKUP(O34,[1]Tabelas!B:D,3,0),0),"")</f>
        <v>6</v>
      </c>
      <c r="AU34" s="27">
        <f>IF(A34&lt;&gt;"",IFERROR(VLOOKUP(P34,[1]Tabelas!B:D,3,0),0),"")</f>
        <v>6</v>
      </c>
      <c r="AV34" s="27">
        <f>IF(A34&lt;&gt;"",IFERROR(VLOOKUP(Q34,[1]Tabelas!B:D,3,0),0),"")</f>
        <v>6</v>
      </c>
      <c r="AW34" s="27">
        <f>IF(A34&lt;&gt;"",IFERROR(VLOOKUP(R34,[1]Tabelas!B:D,3,0),0),"")</f>
        <v>6</v>
      </c>
      <c r="AX34" s="27">
        <f>IF(A34&lt;&gt;"",IFERROR(VLOOKUP(S34,[1]Tabelas!B:D,3,0),0),"")</f>
        <v>0</v>
      </c>
      <c r="AY34" s="27">
        <f>IF(A34&lt;&gt;"",IFERROR(VLOOKUP(T34,[1]Tabelas!B:D,3,0),0),"")</f>
        <v>12</v>
      </c>
      <c r="AZ34" s="27">
        <f>IF(A34&lt;&gt;"",IFERROR(VLOOKUP(U34,[1]Tabelas!B:D,3,0),0),"")</f>
        <v>6</v>
      </c>
      <c r="BA34" s="27">
        <f>IF(A34&lt;&gt;"",IFERROR(VLOOKUP(V34,[1]Tabelas!B:D,3,0),0),"")</f>
        <v>6</v>
      </c>
      <c r="BB34" s="27">
        <f>IF(A34&lt;&gt;"",IFERROR(VLOOKUP(W34,[1]Tabelas!B:D,3,0),0),"")</f>
        <v>6</v>
      </c>
      <c r="BC34" s="27">
        <f>IF(A34&lt;&gt;"",IFERROR(VLOOKUP(X34,[1]Tabelas!B:D,3,0),0),"")</f>
        <v>6</v>
      </c>
      <c r="BD34" s="27">
        <f>IF(A34&lt;&gt;"",IFERROR(VLOOKUP(Y34,[1]Tabelas!B:D,3,0),0),"")</f>
        <v>6</v>
      </c>
      <c r="BE34" s="27">
        <f>IF(A34&lt;&gt;"",IFERROR(VLOOKUP(Z34,[1]Tabelas!B:D,3,0),0),"")</f>
        <v>0</v>
      </c>
      <c r="BF34" s="27">
        <f>IF(A34&lt;&gt;"",IFERROR(VLOOKUP(AA34,[1]Tabelas!B:D,3,0),0),"")</f>
        <v>12</v>
      </c>
      <c r="BG34" s="27">
        <f>IF(A34&lt;&gt;"",IFERROR(VLOOKUP(AB34,[1]Tabelas!B:D,3,0),0),"")</f>
        <v>6</v>
      </c>
      <c r="BH34" s="27">
        <f>IF(A34&lt;&gt;"",IFERROR(VLOOKUP(AC34,[1]Tabelas!B:D,3,0),0),"")</f>
        <v>6</v>
      </c>
      <c r="BI34" s="27">
        <f>IF(A34&lt;&gt;"",IFERROR(VLOOKUP(AD34,[1]Tabelas!B:D,3,0),0),"")</f>
        <v>6</v>
      </c>
      <c r="BJ34" s="27">
        <f>IF(A34&lt;&gt;"",IFERROR(VLOOKUP(AE34,[1]Tabelas!B:D,3,0),0),"")</f>
        <v>6</v>
      </c>
      <c r="BK34" s="27">
        <f>IF(A34&lt;&gt;"",IFERROR(VLOOKUP(AF34,[1]Tabelas!B:D,3,0),0),"")</f>
        <v>6</v>
      </c>
      <c r="BL34" s="27">
        <f>IF(A34&lt;&gt;"",IFERROR(VLOOKUP(AG34,[1]Tabelas!B:D,3,0),0),"")</f>
        <v>0</v>
      </c>
      <c r="BM34" s="27">
        <f>IF(A34&lt;&gt;"",IFERROR(VLOOKUP(AH34,[1]Tabelas!B:D,3,0),0),"")</f>
        <v>12</v>
      </c>
      <c r="BN34" s="27">
        <f>IF(A34&lt;&gt;"",IFERROR(VLOOKUP(AI34,[1]Tabelas!B:D,3,0),0),"")</f>
        <v>6</v>
      </c>
      <c r="BO34" s="27">
        <f>IF(A34&lt;&gt;"",IFERROR(VLOOKUP(AJ34,[1]Tabelas!B:D,3,0),0),"")</f>
        <v>12</v>
      </c>
      <c r="BP34" s="27">
        <f>IF(A34&lt;&gt;"",IFERROR(VLOOKUP(AK34,[1]Tabelas!B:D,3,0),0),"")</f>
        <v>6</v>
      </c>
      <c r="BQ34" s="27">
        <f>IF(A34&lt;&gt;"",IFERROR(VLOOKUP(AL34,[1]Tabelas!B:D,3,0),0),"")</f>
        <v>6</v>
      </c>
      <c r="BR34" s="27">
        <f>IF(A34&lt;&gt;"",IFERROR(VLOOKUP(AM34,[1]Tabelas!B:D,3,0),0),"")</f>
        <v>6</v>
      </c>
      <c r="BS34" s="27">
        <f>IF(A34&lt;&gt;"",IFERROR(VLOOKUP(AN34,[1]Tabelas!B:D,3,0),0),"")</f>
        <v>0</v>
      </c>
      <c r="BT34" s="27">
        <f>IF(A34&lt;&gt;"",IFERROR(VLOOKUP(AO34,[1]Tabelas!B:D,3,0),0),"")</f>
        <v>0</v>
      </c>
      <c r="BU34" s="27">
        <f>IF(A34&lt;&gt;"",IFERROR(VLOOKUP(AP34,[1]Tabelas!B:D,3,0),0),"")</f>
        <v>6</v>
      </c>
      <c r="BV34" s="27">
        <f>IF(A34&lt;&gt;"",IFERROR(VLOOKUP(AQ34,[1]Tabelas!B:D,3,0),0),"")</f>
        <v>6</v>
      </c>
      <c r="BW34" s="27">
        <f>IF(A34&lt;&gt;"",IFERROR(VLOOKUP(AR34,[1]Tabelas!B:D,3,0),0),"")</f>
        <v>6</v>
      </c>
    </row>
    <row r="35" spans="1:75" ht="18.75" x14ac:dyDescent="0.3">
      <c r="A35" s="17" t="s">
        <v>67</v>
      </c>
      <c r="B35" s="18"/>
      <c r="C35" s="19"/>
      <c r="D35" s="20"/>
      <c r="E35" s="20" t="s">
        <v>34</v>
      </c>
      <c r="F35" s="20">
        <v>30</v>
      </c>
      <c r="G35" s="21"/>
      <c r="H35" s="22">
        <v>13</v>
      </c>
      <c r="I35" s="23"/>
      <c r="J35" s="23"/>
      <c r="K35" s="23"/>
      <c r="L35" s="23"/>
      <c r="M35" s="23"/>
      <c r="N35" s="25" t="s">
        <v>35</v>
      </c>
      <c r="O35" s="25" t="s">
        <v>35</v>
      </c>
      <c r="P35" s="25" t="s">
        <v>35</v>
      </c>
      <c r="Q35" s="25" t="s">
        <v>31</v>
      </c>
      <c r="R35" s="25" t="s">
        <v>31</v>
      </c>
      <c r="S35" s="24"/>
      <c r="T35" s="24"/>
      <c r="U35" s="25" t="s">
        <v>31</v>
      </c>
      <c r="V35" s="25" t="s">
        <v>31</v>
      </c>
      <c r="W35" s="25" t="s">
        <v>31</v>
      </c>
      <c r="X35" s="25" t="s">
        <v>31</v>
      </c>
      <c r="Y35" s="25" t="s">
        <v>31</v>
      </c>
      <c r="Z35" s="24"/>
      <c r="AA35" s="24"/>
      <c r="AB35" s="25" t="s">
        <v>31</v>
      </c>
      <c r="AC35" s="25" t="s">
        <v>31</v>
      </c>
      <c r="AD35" s="25" t="s">
        <v>31</v>
      </c>
      <c r="AE35" s="25" t="s">
        <v>31</v>
      </c>
      <c r="AF35" s="25" t="s">
        <v>31</v>
      </c>
      <c r="AG35" s="24"/>
      <c r="AH35" s="24"/>
      <c r="AI35" s="25" t="s">
        <v>35</v>
      </c>
      <c r="AJ35" s="24"/>
      <c r="AK35" s="25" t="s">
        <v>35</v>
      </c>
      <c r="AL35" s="25" t="s">
        <v>35</v>
      </c>
      <c r="AM35" s="25" t="s">
        <v>35</v>
      </c>
      <c r="AN35" s="24"/>
      <c r="AO35" s="24"/>
      <c r="AP35" s="25" t="s">
        <v>35</v>
      </c>
      <c r="AQ35" s="25" t="s">
        <v>35</v>
      </c>
      <c r="AR35" s="25" t="s">
        <v>35</v>
      </c>
      <c r="AS35" s="26">
        <f>IF(A35&lt;&gt;"",IFERROR(VLOOKUP(N35,[1]Tabelas!B:D,3,0),0),"")</f>
        <v>6</v>
      </c>
      <c r="AT35" s="27">
        <f>IF(A35&lt;&gt;"",IFERROR(VLOOKUP(O35,[1]Tabelas!B:D,3,0),0),"")</f>
        <v>6</v>
      </c>
      <c r="AU35" s="27">
        <f>IF(A35&lt;&gt;"",IFERROR(VLOOKUP(P35,[1]Tabelas!B:D,3,0),0),"")</f>
        <v>6</v>
      </c>
      <c r="AV35" s="27">
        <f>IF(A35&lt;&gt;"",IFERROR(VLOOKUP(Q35,[1]Tabelas!B:D,3,0),0),"")</f>
        <v>0</v>
      </c>
      <c r="AW35" s="27">
        <f>IF(A35&lt;&gt;"",IFERROR(VLOOKUP(R35,[1]Tabelas!B:D,3,0),0),"")</f>
        <v>0</v>
      </c>
      <c r="AX35" s="27">
        <f>IF(A35&lt;&gt;"",IFERROR(VLOOKUP(S35,[1]Tabelas!B:D,3,0),0),"")</f>
        <v>0</v>
      </c>
      <c r="AY35" s="27">
        <f>IF(A35&lt;&gt;"",IFERROR(VLOOKUP(T35,[1]Tabelas!B:D,3,0),0),"")</f>
        <v>0</v>
      </c>
      <c r="AZ35" s="27">
        <f>IF(A35&lt;&gt;"",IFERROR(VLOOKUP(U35,[1]Tabelas!B:D,3,0),0),"")</f>
        <v>0</v>
      </c>
      <c r="BA35" s="27">
        <f>IF(A35&lt;&gt;"",IFERROR(VLOOKUP(V35,[1]Tabelas!B:D,3,0),0),"")</f>
        <v>0</v>
      </c>
      <c r="BB35" s="27">
        <f>IF(A35&lt;&gt;"",IFERROR(VLOOKUP(W35,[1]Tabelas!B:D,3,0),0),"")</f>
        <v>0</v>
      </c>
      <c r="BC35" s="27">
        <f>IF(A35&lt;&gt;"",IFERROR(VLOOKUP(X35,[1]Tabelas!B:D,3,0),0),"")</f>
        <v>0</v>
      </c>
      <c r="BD35" s="27">
        <f>IF(A35&lt;&gt;"",IFERROR(VLOOKUP(Y35,[1]Tabelas!B:D,3,0),0),"")</f>
        <v>0</v>
      </c>
      <c r="BE35" s="27">
        <f>IF(A35&lt;&gt;"",IFERROR(VLOOKUP(Z35,[1]Tabelas!B:D,3,0),0),"")</f>
        <v>0</v>
      </c>
      <c r="BF35" s="27">
        <f>IF(A35&lt;&gt;"",IFERROR(VLOOKUP(AA35,[1]Tabelas!B:D,3,0),0),"")</f>
        <v>0</v>
      </c>
      <c r="BG35" s="27">
        <f>IF(A35&lt;&gt;"",IFERROR(VLOOKUP(AB35,[1]Tabelas!B:D,3,0),0),"")</f>
        <v>0</v>
      </c>
      <c r="BH35" s="27">
        <f>IF(A35&lt;&gt;"",IFERROR(VLOOKUP(AC35,[1]Tabelas!B:D,3,0),0),"")</f>
        <v>0</v>
      </c>
      <c r="BI35" s="27">
        <f>IF(A35&lt;&gt;"",IFERROR(VLOOKUP(AD35,[1]Tabelas!B:D,3,0),0),"")</f>
        <v>0</v>
      </c>
      <c r="BJ35" s="27">
        <f>IF(A35&lt;&gt;"",IFERROR(VLOOKUP(AE35,[1]Tabelas!B:D,3,0),0),"")</f>
        <v>0</v>
      </c>
      <c r="BK35" s="27">
        <f>IF(A35&lt;&gt;"",IFERROR(VLOOKUP(AF35,[1]Tabelas!B:D,3,0),0),"")</f>
        <v>0</v>
      </c>
      <c r="BL35" s="27">
        <f>IF(A35&lt;&gt;"",IFERROR(VLOOKUP(AG35,[1]Tabelas!B:D,3,0),0),"")</f>
        <v>0</v>
      </c>
      <c r="BM35" s="27">
        <f>IF(A35&lt;&gt;"",IFERROR(VLOOKUP(AH35,[1]Tabelas!B:D,3,0),0),"")</f>
        <v>0</v>
      </c>
      <c r="BN35" s="27">
        <f>IF(A35&lt;&gt;"",IFERROR(VLOOKUP(AI35,[1]Tabelas!B:D,3,0),0),"")</f>
        <v>6</v>
      </c>
      <c r="BO35" s="27">
        <f>IF(A35&lt;&gt;"",IFERROR(VLOOKUP(AJ35,[1]Tabelas!B:D,3,0),0),"")</f>
        <v>0</v>
      </c>
      <c r="BP35" s="27">
        <f>IF(A35&lt;&gt;"",IFERROR(VLOOKUP(AK35,[1]Tabelas!B:D,3,0),0),"")</f>
        <v>6</v>
      </c>
      <c r="BQ35" s="27">
        <f>IF(A35&lt;&gt;"",IFERROR(VLOOKUP(AL35,[1]Tabelas!B:D,3,0),0),"")</f>
        <v>6</v>
      </c>
      <c r="BR35" s="27">
        <f>IF(A35&lt;&gt;"",IFERROR(VLOOKUP(AM35,[1]Tabelas!B:D,3,0),0),"")</f>
        <v>6</v>
      </c>
      <c r="BS35" s="27">
        <f>IF(A35&lt;&gt;"",IFERROR(VLOOKUP(AN35,[1]Tabelas!B:D,3,0),0),"")</f>
        <v>0</v>
      </c>
      <c r="BT35" s="27">
        <f>IF(A35&lt;&gt;"",IFERROR(VLOOKUP(AO35,[1]Tabelas!B:D,3,0),0),"")</f>
        <v>0</v>
      </c>
      <c r="BU35" s="27">
        <f>IF(A35&lt;&gt;"",IFERROR(VLOOKUP(AP35,[1]Tabelas!B:D,3,0),0),"")</f>
        <v>6</v>
      </c>
      <c r="BV35" s="27">
        <f>IF(A35&lt;&gt;"",IFERROR(VLOOKUP(AQ35,[1]Tabelas!B:D,3,0),0),"")</f>
        <v>6</v>
      </c>
      <c r="BW35" s="27">
        <f>IF(A35&lt;&gt;"",IFERROR(VLOOKUP(AR35,[1]Tabelas!B:D,3,0),0),"")</f>
        <v>6</v>
      </c>
    </row>
    <row r="36" spans="1:75" ht="18.75" x14ac:dyDescent="0.3">
      <c r="A36" s="17" t="s">
        <v>138</v>
      </c>
      <c r="B36" s="18"/>
      <c r="C36" s="19"/>
      <c r="D36" s="20"/>
      <c r="E36" s="20"/>
      <c r="F36" s="20"/>
      <c r="G36" s="21"/>
      <c r="H36" s="22"/>
      <c r="I36" s="23"/>
      <c r="J36" s="23"/>
      <c r="K36" s="23"/>
      <c r="L36" s="23"/>
      <c r="M36" s="23"/>
      <c r="N36" s="25" t="s">
        <v>139</v>
      </c>
      <c r="O36" s="25" t="s">
        <v>139</v>
      </c>
      <c r="P36" s="25" t="s">
        <v>139</v>
      </c>
      <c r="Q36" s="25" t="s">
        <v>139</v>
      </c>
      <c r="R36" s="25" t="s">
        <v>40</v>
      </c>
      <c r="S36" s="24"/>
      <c r="T36" s="24"/>
      <c r="U36" s="25" t="s">
        <v>40</v>
      </c>
      <c r="V36" s="25" t="s">
        <v>40</v>
      </c>
      <c r="W36" s="25" t="s">
        <v>40</v>
      </c>
      <c r="X36" s="25" t="s">
        <v>40</v>
      </c>
      <c r="Y36" s="25" t="s">
        <v>40</v>
      </c>
      <c r="Z36" s="24"/>
      <c r="AA36" s="24"/>
      <c r="AB36" s="25" t="s">
        <v>40</v>
      </c>
      <c r="AC36" s="25" t="s">
        <v>40</v>
      </c>
      <c r="AD36" s="25" t="s">
        <v>40</v>
      </c>
      <c r="AE36" s="25" t="s">
        <v>40</v>
      </c>
      <c r="AF36" s="25" t="s">
        <v>40</v>
      </c>
      <c r="AG36" s="24"/>
      <c r="AH36" s="24"/>
      <c r="AI36" s="25" t="s">
        <v>40</v>
      </c>
      <c r="AJ36" s="24"/>
      <c r="AK36" s="25" t="s">
        <v>40</v>
      </c>
      <c r="AL36" s="25" t="s">
        <v>40</v>
      </c>
      <c r="AM36" s="25" t="s">
        <v>40</v>
      </c>
      <c r="AN36" s="24"/>
      <c r="AO36" s="24"/>
      <c r="AP36" s="25" t="s">
        <v>40</v>
      </c>
      <c r="AQ36" s="25" t="s">
        <v>40</v>
      </c>
      <c r="AR36" s="25" t="s">
        <v>40</v>
      </c>
      <c r="AS36" s="26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</row>
    <row r="37" spans="1:75" ht="18.75" x14ac:dyDescent="0.3">
      <c r="A37" s="17" t="s">
        <v>68</v>
      </c>
      <c r="B37" s="18"/>
      <c r="C37" s="19"/>
      <c r="D37" s="20"/>
      <c r="E37" s="20" t="s">
        <v>34</v>
      </c>
      <c r="F37" s="20">
        <v>30</v>
      </c>
      <c r="G37" s="21"/>
      <c r="H37" s="22">
        <v>13</v>
      </c>
      <c r="I37" s="23"/>
      <c r="J37" s="23"/>
      <c r="K37" s="23"/>
      <c r="L37" s="23"/>
      <c r="M37" s="23"/>
      <c r="N37" s="25" t="s">
        <v>31</v>
      </c>
      <c r="O37" s="25" t="s">
        <v>31</v>
      </c>
      <c r="P37" s="25" t="s">
        <v>31</v>
      </c>
      <c r="Q37" s="25" t="s">
        <v>31</v>
      </c>
      <c r="R37" s="25" t="s">
        <v>31</v>
      </c>
      <c r="S37" s="24"/>
      <c r="T37" s="24"/>
      <c r="U37" s="25" t="s">
        <v>31</v>
      </c>
      <c r="V37" s="25" t="s">
        <v>31</v>
      </c>
      <c r="W37" s="25" t="s">
        <v>31</v>
      </c>
      <c r="X37" s="25" t="s">
        <v>31</v>
      </c>
      <c r="Y37" s="25" t="s">
        <v>31</v>
      </c>
      <c r="Z37" s="24"/>
      <c r="AA37" s="24"/>
      <c r="AB37" s="25" t="s">
        <v>31</v>
      </c>
      <c r="AC37" s="25" t="s">
        <v>31</v>
      </c>
      <c r="AD37" s="25" t="s">
        <v>31</v>
      </c>
      <c r="AE37" s="25" t="s">
        <v>40</v>
      </c>
      <c r="AF37" s="25" t="s">
        <v>40</v>
      </c>
      <c r="AG37" s="24"/>
      <c r="AH37" s="24"/>
      <c r="AI37" s="25" t="s">
        <v>40</v>
      </c>
      <c r="AJ37" s="24"/>
      <c r="AK37" s="25" t="s">
        <v>40</v>
      </c>
      <c r="AL37" s="25" t="s">
        <v>40</v>
      </c>
      <c r="AM37" s="25" t="s">
        <v>40</v>
      </c>
      <c r="AN37" s="24"/>
      <c r="AO37" s="24"/>
      <c r="AP37" s="25" t="s">
        <v>40</v>
      </c>
      <c r="AQ37" s="25" t="s">
        <v>40</v>
      </c>
      <c r="AR37" s="25" t="s">
        <v>40</v>
      </c>
      <c r="AS37" s="26">
        <f>IF(A37&lt;&gt;"",IFERROR(VLOOKUP(N37,[1]Tabelas!B:D,3,0),0),"")</f>
        <v>0</v>
      </c>
      <c r="AT37" s="27">
        <f>IF(A37&lt;&gt;"",IFERROR(VLOOKUP(O37,[1]Tabelas!B:D,3,0),0),"")</f>
        <v>0</v>
      </c>
      <c r="AU37" s="27">
        <f>IF(A37&lt;&gt;"",IFERROR(VLOOKUP(P37,[1]Tabelas!B:D,3,0),0),"")</f>
        <v>0</v>
      </c>
      <c r="AV37" s="27">
        <f>IF(A37&lt;&gt;"",IFERROR(VLOOKUP(Q37,[1]Tabelas!B:D,3,0),0),"")</f>
        <v>0</v>
      </c>
      <c r="AW37" s="27">
        <f>IF(A37&lt;&gt;"",IFERROR(VLOOKUP(R37,[1]Tabelas!B:D,3,0),0),"")</f>
        <v>0</v>
      </c>
      <c r="AX37" s="27">
        <f>IF(A37&lt;&gt;"",IFERROR(VLOOKUP(S37,[1]Tabelas!B:D,3,0),0),"")</f>
        <v>0</v>
      </c>
      <c r="AY37" s="27">
        <f>IF(A37&lt;&gt;"",IFERROR(VLOOKUP(T37,[1]Tabelas!B:D,3,0),0),"")</f>
        <v>0</v>
      </c>
      <c r="AZ37" s="27">
        <f>IF(A37&lt;&gt;"",IFERROR(VLOOKUP(U37,[1]Tabelas!B:D,3,0),0),"")</f>
        <v>0</v>
      </c>
      <c r="BA37" s="27">
        <f>IF(A37&lt;&gt;"",IFERROR(VLOOKUP(V37,[1]Tabelas!B:D,3,0),0),"")</f>
        <v>0</v>
      </c>
      <c r="BB37" s="27">
        <f>IF(A37&lt;&gt;"",IFERROR(VLOOKUP(W37,[1]Tabelas!B:D,3,0),0),"")</f>
        <v>0</v>
      </c>
      <c r="BC37" s="27">
        <f>IF(A37&lt;&gt;"",IFERROR(VLOOKUP(X37,[1]Tabelas!B:D,3,0),0),"")</f>
        <v>0</v>
      </c>
      <c r="BD37" s="27">
        <f>IF(A37&lt;&gt;"",IFERROR(VLOOKUP(Y37,[1]Tabelas!B:D,3,0),0),"")</f>
        <v>0</v>
      </c>
      <c r="BE37" s="27">
        <f>IF(A37&lt;&gt;"",IFERROR(VLOOKUP(Z37,[1]Tabelas!B:D,3,0),0),"")</f>
        <v>0</v>
      </c>
      <c r="BF37" s="27">
        <f>IF(A37&lt;&gt;"",IFERROR(VLOOKUP(AA37,[1]Tabelas!B:D,3,0),0),"")</f>
        <v>0</v>
      </c>
      <c r="BG37" s="27">
        <f>IF(A37&lt;&gt;"",IFERROR(VLOOKUP(AB37,[1]Tabelas!B:D,3,0),0),"")</f>
        <v>0</v>
      </c>
      <c r="BH37" s="27">
        <f>IF(A37&lt;&gt;"",IFERROR(VLOOKUP(AC37,[1]Tabelas!B:D,3,0),0),"")</f>
        <v>0</v>
      </c>
      <c r="BI37" s="27">
        <f>IF(A37&lt;&gt;"",IFERROR(VLOOKUP(AD37,[1]Tabelas!B:D,3,0),0),"")</f>
        <v>0</v>
      </c>
      <c r="BJ37" s="27">
        <f>IF(A37&lt;&gt;"",IFERROR(VLOOKUP(AE37,[1]Tabelas!B:D,3,0),0),"")</f>
        <v>8</v>
      </c>
      <c r="BK37" s="27">
        <f>IF(A37&lt;&gt;"",IFERROR(VLOOKUP(AF37,[1]Tabelas!B:D,3,0),0),"")</f>
        <v>8</v>
      </c>
      <c r="BL37" s="27">
        <f>IF(A37&lt;&gt;"",IFERROR(VLOOKUP(AG37,[1]Tabelas!B:D,3,0),0),"")</f>
        <v>0</v>
      </c>
      <c r="BM37" s="27">
        <f>IF(A37&lt;&gt;"",IFERROR(VLOOKUP(AH37,[1]Tabelas!B:D,3,0),0),"")</f>
        <v>0</v>
      </c>
      <c r="BN37" s="27">
        <f>IF(A37&lt;&gt;"",IFERROR(VLOOKUP(AI37,[1]Tabelas!B:D,3,0),0),"")</f>
        <v>8</v>
      </c>
      <c r="BO37" s="27">
        <f>IF(A37&lt;&gt;"",IFERROR(VLOOKUP(AJ37,[1]Tabelas!B:D,3,0),0),"")</f>
        <v>0</v>
      </c>
      <c r="BP37" s="27">
        <f>IF(A37&lt;&gt;"",IFERROR(VLOOKUP(AK37,[1]Tabelas!B:D,3,0),0),"")</f>
        <v>8</v>
      </c>
      <c r="BQ37" s="27">
        <f>IF(A37&lt;&gt;"",IFERROR(VLOOKUP(AL37,[1]Tabelas!B:D,3,0),0),"")</f>
        <v>8</v>
      </c>
      <c r="BR37" s="27">
        <f>IF(A37&lt;&gt;"",IFERROR(VLOOKUP(AM37,[1]Tabelas!B:D,3,0),0),"")</f>
        <v>8</v>
      </c>
      <c r="BS37" s="27">
        <f>IF(A37&lt;&gt;"",IFERROR(VLOOKUP(AN37,[1]Tabelas!B:D,3,0),0),"")</f>
        <v>0</v>
      </c>
      <c r="BT37" s="27">
        <f>IF(A37&lt;&gt;"",IFERROR(VLOOKUP(AO37,[1]Tabelas!B:D,3,0),0),"")</f>
        <v>0</v>
      </c>
      <c r="BU37" s="27">
        <f>IF(A37&lt;&gt;"",IFERROR(VLOOKUP(AP37,[1]Tabelas!B:D,3,0),0),"")</f>
        <v>8</v>
      </c>
      <c r="BV37" s="27">
        <f>IF(A37&lt;&gt;"",IFERROR(VLOOKUP(AQ37,[1]Tabelas!B:D,3,0),0),"")</f>
        <v>8</v>
      </c>
      <c r="BW37" s="27">
        <f>IF(A37&lt;&gt;"",IFERROR(VLOOKUP(AR37,[1]Tabelas!B:D,3,0),0),"")</f>
        <v>8</v>
      </c>
    </row>
    <row r="38" spans="1:75" ht="18.75" x14ac:dyDescent="0.3">
      <c r="A38" s="28" t="s">
        <v>69</v>
      </c>
      <c r="B38" s="18"/>
      <c r="C38" s="19"/>
      <c r="D38" s="20"/>
      <c r="E38" s="20" t="s">
        <v>34</v>
      </c>
      <c r="F38" s="20">
        <v>30</v>
      </c>
      <c r="G38" s="21"/>
      <c r="H38" s="22">
        <v>13</v>
      </c>
      <c r="I38" s="23"/>
      <c r="J38" s="23"/>
      <c r="K38" s="23"/>
      <c r="L38" s="23"/>
      <c r="M38" s="23"/>
      <c r="N38" s="25" t="s">
        <v>35</v>
      </c>
      <c r="O38" s="25" t="s">
        <v>35</v>
      </c>
      <c r="P38" s="25" t="s">
        <v>35</v>
      </c>
      <c r="Q38" s="25" t="s">
        <v>35</v>
      </c>
      <c r="R38" s="25" t="s">
        <v>35</v>
      </c>
      <c r="S38" s="24"/>
      <c r="T38" s="24"/>
      <c r="U38" s="25" t="s">
        <v>35</v>
      </c>
      <c r="V38" s="25" t="s">
        <v>35</v>
      </c>
      <c r="W38" s="25" t="s">
        <v>35</v>
      </c>
      <c r="X38" s="25" t="s">
        <v>35</v>
      </c>
      <c r="Y38" s="25" t="s">
        <v>35</v>
      </c>
      <c r="Z38" s="24"/>
      <c r="AA38" s="24"/>
      <c r="AB38" s="25" t="s">
        <v>35</v>
      </c>
      <c r="AC38" s="25" t="s">
        <v>35</v>
      </c>
      <c r="AD38" s="25" t="s">
        <v>35</v>
      </c>
      <c r="AE38" s="25" t="s">
        <v>35</v>
      </c>
      <c r="AF38" s="25" t="s">
        <v>35</v>
      </c>
      <c r="AG38" s="24"/>
      <c r="AH38" s="24"/>
      <c r="AI38" s="25" t="s">
        <v>35</v>
      </c>
      <c r="AJ38" s="24"/>
      <c r="AK38" s="25" t="s">
        <v>35</v>
      </c>
      <c r="AL38" s="25" t="s">
        <v>35</v>
      </c>
      <c r="AM38" s="25" t="s">
        <v>35</v>
      </c>
      <c r="AN38" s="24"/>
      <c r="AO38" s="24"/>
      <c r="AP38" s="25" t="s">
        <v>35</v>
      </c>
      <c r="AQ38" s="25" t="s">
        <v>35</v>
      </c>
      <c r="AR38" s="25" t="s">
        <v>35</v>
      </c>
      <c r="AS38" s="26">
        <f>IF(A38&lt;&gt;"",IFERROR(VLOOKUP(N38,[1]Tabelas!B:D,3,0),0),"")</f>
        <v>6</v>
      </c>
      <c r="AT38" s="27">
        <f>IF(A38&lt;&gt;"",IFERROR(VLOOKUP(O38,[1]Tabelas!B:D,3,0),0),"")</f>
        <v>6</v>
      </c>
      <c r="AU38" s="27">
        <f>IF(A38&lt;&gt;"",IFERROR(VLOOKUP(P38,[1]Tabelas!B:D,3,0),0),"")</f>
        <v>6</v>
      </c>
      <c r="AV38" s="27">
        <f>IF(A38&lt;&gt;"",IFERROR(VLOOKUP(Q38,[1]Tabelas!B:D,3,0),0),"")</f>
        <v>6</v>
      </c>
      <c r="AW38" s="27">
        <f>IF(A38&lt;&gt;"",IFERROR(VLOOKUP(R38,[1]Tabelas!B:D,3,0),0),"")</f>
        <v>6</v>
      </c>
      <c r="AX38" s="27">
        <f>IF(A38&lt;&gt;"",IFERROR(VLOOKUP(S38,[1]Tabelas!B:D,3,0),0),"")</f>
        <v>0</v>
      </c>
      <c r="AY38" s="27">
        <f>IF(A38&lt;&gt;"",IFERROR(VLOOKUP(T38,[1]Tabelas!B:D,3,0),0),"")</f>
        <v>0</v>
      </c>
      <c r="AZ38" s="27">
        <f>IF(A38&lt;&gt;"",IFERROR(VLOOKUP(U38,[1]Tabelas!B:D,3,0),0),"")</f>
        <v>6</v>
      </c>
      <c r="BA38" s="27">
        <f>IF(A38&lt;&gt;"",IFERROR(VLOOKUP(V38,[1]Tabelas!B:D,3,0),0),"")</f>
        <v>6</v>
      </c>
      <c r="BB38" s="27">
        <f>IF(A38&lt;&gt;"",IFERROR(VLOOKUP(W38,[1]Tabelas!B:D,3,0),0),"")</f>
        <v>6</v>
      </c>
      <c r="BC38" s="27">
        <f>IF(A38&lt;&gt;"",IFERROR(VLOOKUP(X38,[1]Tabelas!B:D,3,0),0),"")</f>
        <v>6</v>
      </c>
      <c r="BD38" s="27">
        <f>IF(A38&lt;&gt;"",IFERROR(VLOOKUP(Y38,[1]Tabelas!B:D,3,0),0),"")</f>
        <v>6</v>
      </c>
      <c r="BE38" s="27">
        <f>IF(A38&lt;&gt;"",IFERROR(VLOOKUP(Z38,[1]Tabelas!B:D,3,0),0),"")</f>
        <v>0</v>
      </c>
      <c r="BF38" s="27">
        <f>IF(A38&lt;&gt;"",IFERROR(VLOOKUP(AA38,[1]Tabelas!B:D,3,0),0),"")</f>
        <v>0</v>
      </c>
      <c r="BG38" s="27">
        <f>IF(A38&lt;&gt;"",IFERROR(VLOOKUP(AB38,[1]Tabelas!B:D,3,0),0),"")</f>
        <v>6</v>
      </c>
      <c r="BH38" s="27">
        <f>IF(A38&lt;&gt;"",IFERROR(VLOOKUP(AC38,[1]Tabelas!B:D,3,0),0),"")</f>
        <v>6</v>
      </c>
      <c r="BI38" s="27">
        <f>IF(A38&lt;&gt;"",IFERROR(VLOOKUP(AD38,[1]Tabelas!B:D,3,0),0),"")</f>
        <v>6</v>
      </c>
      <c r="BJ38" s="27">
        <f>IF(A38&lt;&gt;"",IFERROR(VLOOKUP(AE38,[1]Tabelas!B:D,3,0),0),"")</f>
        <v>6</v>
      </c>
      <c r="BK38" s="27">
        <f>IF(A38&lt;&gt;"",IFERROR(VLOOKUP(AF38,[1]Tabelas!B:D,3,0),0),"")</f>
        <v>6</v>
      </c>
      <c r="BL38" s="27">
        <f>IF(A38&lt;&gt;"",IFERROR(VLOOKUP(AG38,[1]Tabelas!B:D,3,0),0),"")</f>
        <v>0</v>
      </c>
      <c r="BM38" s="27">
        <f>IF(A38&lt;&gt;"",IFERROR(VLOOKUP(AH38,[1]Tabelas!B:D,3,0),0),"")</f>
        <v>0</v>
      </c>
      <c r="BN38" s="27">
        <f>IF(A38&lt;&gt;"",IFERROR(VLOOKUP(AI38,[1]Tabelas!B:D,3,0),0),"")</f>
        <v>6</v>
      </c>
      <c r="BO38" s="27">
        <f>IF(A38&lt;&gt;"",IFERROR(VLOOKUP(AJ38,[1]Tabelas!B:D,3,0),0),"")</f>
        <v>0</v>
      </c>
      <c r="BP38" s="27">
        <f>IF(A38&lt;&gt;"",IFERROR(VLOOKUP(AK38,[1]Tabelas!B:D,3,0),0),"")</f>
        <v>6</v>
      </c>
      <c r="BQ38" s="27">
        <f>IF(A38&lt;&gt;"",IFERROR(VLOOKUP(AL38,[1]Tabelas!B:D,3,0),0),"")</f>
        <v>6</v>
      </c>
      <c r="BR38" s="27">
        <f>IF(A38&lt;&gt;"",IFERROR(VLOOKUP(AM38,[1]Tabelas!B:D,3,0),0),"")</f>
        <v>6</v>
      </c>
      <c r="BS38" s="27">
        <f>IF(A38&lt;&gt;"",IFERROR(VLOOKUP(AN38,[1]Tabelas!B:D,3,0),0),"")</f>
        <v>0</v>
      </c>
      <c r="BT38" s="27">
        <f>IF(A38&lt;&gt;"",IFERROR(VLOOKUP(AO38,[1]Tabelas!B:D,3,0),0),"")</f>
        <v>0</v>
      </c>
      <c r="BU38" s="27">
        <f>IF(A38&lt;&gt;"",IFERROR(VLOOKUP(AP38,[1]Tabelas!B:D,3,0),0),"")</f>
        <v>6</v>
      </c>
      <c r="BV38" s="27">
        <f>IF(A38&lt;&gt;"",IFERROR(VLOOKUP(AQ38,[1]Tabelas!B:D,3,0),0),"")</f>
        <v>6</v>
      </c>
      <c r="BW38" s="27">
        <f>IF(A38&lt;&gt;"",IFERROR(VLOOKUP(AR38,[1]Tabelas!B:D,3,0),0),"")</f>
        <v>6</v>
      </c>
    </row>
    <row r="39" spans="1:75" ht="19.5" x14ac:dyDescent="0.3">
      <c r="A39" s="41" t="s">
        <v>70</v>
      </c>
      <c r="B39" s="18"/>
      <c r="C39" s="20"/>
      <c r="D39" s="20" t="s">
        <v>28</v>
      </c>
      <c r="E39" s="20" t="s">
        <v>29</v>
      </c>
      <c r="F39" s="20">
        <v>40</v>
      </c>
      <c r="G39" s="21"/>
      <c r="H39" s="22">
        <v>13</v>
      </c>
      <c r="I39" s="23"/>
      <c r="J39" s="23"/>
      <c r="K39" s="23"/>
      <c r="L39" s="23"/>
      <c r="M39" s="23"/>
      <c r="N39" s="62" t="s">
        <v>30</v>
      </c>
      <c r="O39" s="62"/>
      <c r="P39" s="63" t="s">
        <v>32</v>
      </c>
      <c r="Q39" s="62"/>
      <c r="R39" s="63" t="s">
        <v>30</v>
      </c>
      <c r="S39" s="35"/>
      <c r="T39" s="59" t="s">
        <v>32</v>
      </c>
      <c r="U39" s="62"/>
      <c r="V39" s="63" t="s">
        <v>30</v>
      </c>
      <c r="W39" s="62"/>
      <c r="X39" s="63" t="s">
        <v>30</v>
      </c>
      <c r="Y39" s="63"/>
      <c r="Z39" s="35" t="s">
        <v>30</v>
      </c>
      <c r="AA39" s="39"/>
      <c r="AB39" s="61" t="s">
        <v>30</v>
      </c>
      <c r="AC39" s="62"/>
      <c r="AD39" s="63" t="s">
        <v>30</v>
      </c>
      <c r="AE39" s="62"/>
      <c r="AF39" s="63" t="s">
        <v>30</v>
      </c>
      <c r="AG39" s="35"/>
      <c r="AH39" s="59" t="s">
        <v>30</v>
      </c>
      <c r="AI39" s="62"/>
      <c r="AJ39" s="35" t="s">
        <v>30</v>
      </c>
      <c r="AK39" s="62"/>
      <c r="AL39" s="63" t="s">
        <v>30</v>
      </c>
      <c r="AM39" s="63"/>
      <c r="AN39" s="35" t="s">
        <v>30</v>
      </c>
      <c r="AO39" s="39"/>
      <c r="AP39" s="61" t="s">
        <v>30</v>
      </c>
      <c r="AQ39" s="98"/>
      <c r="AR39" s="60" t="s">
        <v>30</v>
      </c>
      <c r="AS39" s="26">
        <f>IF(A39&lt;&gt;"",IFERROR(VLOOKUP(N39,[1]Tabelas!B:D,3,0),0),"")</f>
        <v>12</v>
      </c>
      <c r="AT39" s="27">
        <f>IF(A39&lt;&gt;"",IFERROR(VLOOKUP(O39,[1]Tabelas!B:D,3,0),0),"")</f>
        <v>0</v>
      </c>
      <c r="AU39" s="27">
        <f>IF(A39&lt;&gt;"",IFERROR(VLOOKUP(P39,[1]Tabelas!B:D,3,0),0),"")</f>
        <v>0</v>
      </c>
      <c r="AV39" s="27">
        <f>IF(A39&lt;&gt;"",IFERROR(VLOOKUP(Q39,[1]Tabelas!B:D,3,0),0),"")</f>
        <v>0</v>
      </c>
      <c r="AW39" s="27">
        <f>IF(A39&lt;&gt;"",IFERROR(VLOOKUP(R39,[1]Tabelas!B:D,3,0),0),"")</f>
        <v>12</v>
      </c>
      <c r="AX39" s="27">
        <f>IF(A39&lt;&gt;"",IFERROR(VLOOKUP(S39,[1]Tabelas!B:D,3,0),0),"")</f>
        <v>0</v>
      </c>
      <c r="AY39" s="27">
        <f>IF(A39&lt;&gt;"",IFERROR(VLOOKUP(T39,[1]Tabelas!B:D,3,0),0),"")</f>
        <v>0</v>
      </c>
      <c r="AZ39" s="27">
        <f>IF(A39&lt;&gt;"",IFERROR(VLOOKUP(U39,[1]Tabelas!B:D,3,0),0),"")</f>
        <v>0</v>
      </c>
      <c r="BA39" s="27">
        <f>IF(A39&lt;&gt;"",IFERROR(VLOOKUP(V39,[1]Tabelas!B:D,3,0),0),"")</f>
        <v>12</v>
      </c>
      <c r="BB39" s="27">
        <f>IF(A39&lt;&gt;"",IFERROR(VLOOKUP(W39,[1]Tabelas!B:D,3,0),0),"")</f>
        <v>0</v>
      </c>
      <c r="BC39" s="27">
        <f>IF(A39&lt;&gt;"",IFERROR(VLOOKUP(X39,[1]Tabelas!B:D,3,0),0),"")</f>
        <v>12</v>
      </c>
      <c r="BD39" s="27">
        <f>IF(A39&lt;&gt;"",IFERROR(VLOOKUP(Y39,[1]Tabelas!B:D,3,0),0),"")</f>
        <v>0</v>
      </c>
      <c r="BE39" s="27">
        <f>IF(A39&lt;&gt;"",IFERROR(VLOOKUP(Z39,[1]Tabelas!B:D,3,0),0),"")</f>
        <v>12</v>
      </c>
      <c r="BF39" s="27">
        <f>IF(A39&lt;&gt;"",IFERROR(VLOOKUP(AA39,[1]Tabelas!B:D,3,0),0),"")</f>
        <v>0</v>
      </c>
      <c r="BG39" s="27">
        <f>IF(A39&lt;&gt;"",IFERROR(VLOOKUP(AB39,[1]Tabelas!B:D,3,0),0),"")</f>
        <v>12</v>
      </c>
      <c r="BH39" s="27">
        <f>IF(A39&lt;&gt;"",IFERROR(VLOOKUP(AC39,[1]Tabelas!B:D,3,0),0),"")</f>
        <v>0</v>
      </c>
      <c r="BI39" s="27">
        <f>IF(A39&lt;&gt;"",IFERROR(VLOOKUP(AD39,[1]Tabelas!B:D,3,0),0),"")</f>
        <v>12</v>
      </c>
      <c r="BJ39" s="27">
        <f>IF(A39&lt;&gt;"",IFERROR(VLOOKUP(AE39,[1]Tabelas!B:D,3,0),0),"")</f>
        <v>0</v>
      </c>
      <c r="BK39" s="27">
        <f>IF(A39&lt;&gt;"",IFERROR(VLOOKUP(AF39,[1]Tabelas!B:D,3,0),0),"")</f>
        <v>12</v>
      </c>
      <c r="BL39" s="27">
        <f>IF(A39&lt;&gt;"",IFERROR(VLOOKUP(AG39,[1]Tabelas!B:D,3,0),0),"")</f>
        <v>0</v>
      </c>
      <c r="BM39" s="27">
        <f>IF(A39&lt;&gt;"",IFERROR(VLOOKUP(AH39,[1]Tabelas!B:D,3,0),0),"")</f>
        <v>12</v>
      </c>
      <c r="BN39" s="27">
        <f>IF(A39&lt;&gt;"",IFERROR(VLOOKUP(AI39,[1]Tabelas!B:D,3,0),0),"")</f>
        <v>0</v>
      </c>
      <c r="BO39" s="27">
        <f>IF(A39&lt;&gt;"",IFERROR(VLOOKUP(AJ39,[1]Tabelas!B:D,3,0),0),"")</f>
        <v>12</v>
      </c>
      <c r="BP39" s="27">
        <f>IF(A39&lt;&gt;"",IFERROR(VLOOKUP(AK39,[1]Tabelas!B:D,3,0),0),"")</f>
        <v>0</v>
      </c>
      <c r="BQ39" s="27">
        <f>IF(A39&lt;&gt;"",IFERROR(VLOOKUP(AL39,[1]Tabelas!B:D,3,0),0),"")</f>
        <v>12</v>
      </c>
      <c r="BR39" s="27">
        <f>IF(A39&lt;&gt;"",IFERROR(VLOOKUP(AM39,[1]Tabelas!B:D,3,0),0),"")</f>
        <v>0</v>
      </c>
      <c r="BS39" s="27">
        <f>IF(A39&lt;&gt;"",IFERROR(VLOOKUP(AN39,[1]Tabelas!B:D,3,0),0),"")</f>
        <v>12</v>
      </c>
      <c r="BT39" s="27">
        <f>IF(A39&lt;&gt;"",IFERROR(VLOOKUP(AO39,[1]Tabelas!B:D,3,0),0),"")</f>
        <v>0</v>
      </c>
      <c r="BU39" s="27">
        <f>IF(A39&lt;&gt;"",IFERROR(VLOOKUP(AP39,[1]Tabelas!B:D,3,0),0),"")</f>
        <v>12</v>
      </c>
      <c r="BV39" s="27">
        <f>IF(A39&lt;&gt;"",IFERROR(VLOOKUP(AQ39,[1]Tabelas!B:D,3,0),0),"")</f>
        <v>0</v>
      </c>
      <c r="BW39" s="27">
        <f>IF(A39&lt;&gt;"",IFERROR(VLOOKUP(AR39,[1]Tabelas!B:D,3,0),0),"")</f>
        <v>12</v>
      </c>
    </row>
    <row r="40" spans="1:75" ht="19.5" x14ac:dyDescent="0.3">
      <c r="A40" s="45" t="s">
        <v>71</v>
      </c>
      <c r="B40" s="18">
        <v>3010582</v>
      </c>
      <c r="C40" s="20"/>
      <c r="D40" s="20" t="s">
        <v>28</v>
      </c>
      <c r="E40" s="20" t="s">
        <v>29</v>
      </c>
      <c r="F40" s="20">
        <v>40</v>
      </c>
      <c r="G40" s="21"/>
      <c r="H40" s="22">
        <v>13</v>
      </c>
      <c r="I40" s="23"/>
      <c r="J40" s="23"/>
      <c r="K40" s="23"/>
      <c r="L40" s="23"/>
      <c r="M40" s="23"/>
      <c r="N40" s="61"/>
      <c r="O40" s="61" t="s">
        <v>38</v>
      </c>
      <c r="P40" s="61"/>
      <c r="Q40" s="61" t="s">
        <v>38</v>
      </c>
      <c r="R40" s="61"/>
      <c r="S40" s="59" t="s">
        <v>38</v>
      </c>
      <c r="T40" s="59"/>
      <c r="U40" s="61" t="s">
        <v>38</v>
      </c>
      <c r="V40" s="61"/>
      <c r="W40" s="61" t="s">
        <v>38</v>
      </c>
      <c r="X40" s="61"/>
      <c r="Y40" s="61" t="s">
        <v>38</v>
      </c>
      <c r="Z40" s="59"/>
      <c r="AA40" s="59" t="s">
        <v>38</v>
      </c>
      <c r="AB40" s="61"/>
      <c r="AC40" s="61" t="s">
        <v>38</v>
      </c>
      <c r="AD40" s="61"/>
      <c r="AE40" s="61" t="s">
        <v>38</v>
      </c>
      <c r="AF40" s="61"/>
      <c r="AG40" s="59" t="s">
        <v>32</v>
      </c>
      <c r="AH40" s="59"/>
      <c r="AI40" s="61" t="s">
        <v>38</v>
      </c>
      <c r="AJ40" s="59"/>
      <c r="AK40" s="61" t="s">
        <v>38</v>
      </c>
      <c r="AL40" s="61"/>
      <c r="AM40" s="61" t="s">
        <v>38</v>
      </c>
      <c r="AN40" s="59"/>
      <c r="AO40" s="59" t="s">
        <v>38</v>
      </c>
      <c r="AP40" s="61"/>
      <c r="AQ40" s="96" t="s">
        <v>38</v>
      </c>
      <c r="AR40" s="60"/>
      <c r="AS40" s="26">
        <f>IF(A40&lt;&gt;"",IFERROR(VLOOKUP(N40,[1]Tabelas!B:D,3,0),0),"")</f>
        <v>0</v>
      </c>
      <c r="AT40" s="27">
        <f>IF(A40&lt;&gt;"",IFERROR(VLOOKUP(O40,[1]Tabelas!B:D,3,0),0),"")</f>
        <v>12</v>
      </c>
      <c r="AU40" s="27">
        <f>IF(A40&lt;&gt;"",IFERROR(VLOOKUP(P40,[1]Tabelas!B:D,3,0),0),"")</f>
        <v>0</v>
      </c>
      <c r="AV40" s="27">
        <f>IF(A40&lt;&gt;"",IFERROR(VLOOKUP(Q40,[1]Tabelas!B:D,3,0),0),"")</f>
        <v>12</v>
      </c>
      <c r="AW40" s="27">
        <f>IF(A40&lt;&gt;"",IFERROR(VLOOKUP(R40,[1]Tabelas!B:D,3,0),0),"")</f>
        <v>0</v>
      </c>
      <c r="AX40" s="27">
        <f>IF(A40&lt;&gt;"",IFERROR(VLOOKUP(S40,[1]Tabelas!B:D,3,0),0),"")</f>
        <v>12</v>
      </c>
      <c r="AY40" s="27">
        <f>IF(A40&lt;&gt;"",IFERROR(VLOOKUP(T40,[1]Tabelas!B:D,3,0),0),"")</f>
        <v>0</v>
      </c>
      <c r="AZ40" s="27">
        <f>IF(A40&lt;&gt;"",IFERROR(VLOOKUP(U40,[1]Tabelas!B:D,3,0),0),"")</f>
        <v>12</v>
      </c>
      <c r="BA40" s="27">
        <f>IF(A40&lt;&gt;"",IFERROR(VLOOKUP(V40,[1]Tabelas!B:D,3,0),0),"")</f>
        <v>0</v>
      </c>
      <c r="BB40" s="27">
        <f>IF(A40&lt;&gt;"",IFERROR(VLOOKUP(W40,[1]Tabelas!B:D,3,0),0),"")</f>
        <v>12</v>
      </c>
      <c r="BC40" s="27">
        <f>IF(A40&lt;&gt;"",IFERROR(VLOOKUP(X40,[1]Tabelas!B:D,3,0),0),"")</f>
        <v>0</v>
      </c>
      <c r="BD40" s="27">
        <f>IF(A40&lt;&gt;"",IFERROR(VLOOKUP(Y40,[1]Tabelas!B:D,3,0),0),"")</f>
        <v>12</v>
      </c>
      <c r="BE40" s="27">
        <f>IF(A40&lt;&gt;"",IFERROR(VLOOKUP(Z40,[1]Tabelas!B:D,3,0),0),"")</f>
        <v>0</v>
      </c>
      <c r="BF40" s="27">
        <f>IF(A40&lt;&gt;"",IFERROR(VLOOKUP(AA40,[1]Tabelas!B:D,3,0),0),"")</f>
        <v>12</v>
      </c>
      <c r="BG40" s="27">
        <f>IF(A40&lt;&gt;"",IFERROR(VLOOKUP(AB40,[1]Tabelas!B:D,3,0),0),"")</f>
        <v>0</v>
      </c>
      <c r="BH40" s="27">
        <f>IF(A40&lt;&gt;"",IFERROR(VLOOKUP(AC40,[1]Tabelas!B:D,3,0),0),"")</f>
        <v>12</v>
      </c>
      <c r="BI40" s="27">
        <f>IF(A40&lt;&gt;"",IFERROR(VLOOKUP(AD40,[1]Tabelas!B:D,3,0),0),"")</f>
        <v>0</v>
      </c>
      <c r="BJ40" s="27">
        <f>IF(A40&lt;&gt;"",IFERROR(VLOOKUP(AE40,[1]Tabelas!B:D,3,0),0),"")</f>
        <v>12</v>
      </c>
      <c r="BK40" s="27">
        <f>IF(A40&lt;&gt;"",IFERROR(VLOOKUP(AF40,[1]Tabelas!B:D,3,0),0),"")</f>
        <v>0</v>
      </c>
      <c r="BL40" s="27">
        <f>IF(A40&lt;&gt;"",IFERROR(VLOOKUP(AG40,[1]Tabelas!B:D,3,0),0),"")</f>
        <v>0</v>
      </c>
      <c r="BM40" s="27">
        <f>IF(A40&lt;&gt;"",IFERROR(VLOOKUP(AH40,[1]Tabelas!B:D,3,0),0),"")</f>
        <v>0</v>
      </c>
      <c r="BN40" s="27">
        <f>IF(A40&lt;&gt;"",IFERROR(VLOOKUP(AI40,[1]Tabelas!B:D,3,0),0),"")</f>
        <v>12</v>
      </c>
      <c r="BO40" s="27">
        <f>IF(A40&lt;&gt;"",IFERROR(VLOOKUP(AJ40,[1]Tabelas!B:D,3,0),0),"")</f>
        <v>0</v>
      </c>
      <c r="BP40" s="27">
        <f>IF(A40&lt;&gt;"",IFERROR(VLOOKUP(AK40,[1]Tabelas!B:D,3,0),0),"")</f>
        <v>12</v>
      </c>
      <c r="BQ40" s="27">
        <f>IF(A40&lt;&gt;"",IFERROR(VLOOKUP(AL40,[1]Tabelas!B:D,3,0),0),"")</f>
        <v>0</v>
      </c>
      <c r="BR40" s="27">
        <f>IF(A40&lt;&gt;"",IFERROR(VLOOKUP(AM40,[1]Tabelas!B:D,3,0),0),"")</f>
        <v>12</v>
      </c>
      <c r="BS40" s="27">
        <f>IF(A40&lt;&gt;"",IFERROR(VLOOKUP(AN40,[1]Tabelas!B:D,3,0),0),"")</f>
        <v>0</v>
      </c>
      <c r="BT40" s="27">
        <f>IF(A40&lt;&gt;"",IFERROR(VLOOKUP(AO40,[1]Tabelas!B:D,3,0),0),"")</f>
        <v>12</v>
      </c>
      <c r="BU40" s="27">
        <f>IF(A40&lt;&gt;"",IFERROR(VLOOKUP(AP40,[1]Tabelas!B:D,3,0),0),"")</f>
        <v>0</v>
      </c>
      <c r="BV40" s="27">
        <f>IF(A40&lt;&gt;"",IFERROR(VLOOKUP(AQ40,[1]Tabelas!B:D,3,0),0),"")</f>
        <v>12</v>
      </c>
      <c r="BW40" s="27">
        <f>IF(A40&lt;&gt;"",IFERROR(VLOOKUP(AR40,[1]Tabelas!B:D,3,0),0),"")</f>
        <v>0</v>
      </c>
    </row>
    <row r="41" spans="1:75" ht="18.75" x14ac:dyDescent="0.3">
      <c r="A41" s="17" t="s">
        <v>72</v>
      </c>
      <c r="B41" s="18"/>
      <c r="C41" s="19"/>
      <c r="D41" s="20"/>
      <c r="E41" s="20" t="s">
        <v>34</v>
      </c>
      <c r="F41" s="20">
        <v>30</v>
      </c>
      <c r="G41" s="21"/>
      <c r="H41" s="22">
        <v>13</v>
      </c>
      <c r="I41" s="23"/>
      <c r="J41" s="23"/>
      <c r="K41" s="23"/>
      <c r="L41" s="23"/>
      <c r="M41" s="23"/>
      <c r="N41" s="25" t="s">
        <v>43</v>
      </c>
      <c r="O41" s="25" t="s">
        <v>43</v>
      </c>
      <c r="P41" s="25" t="s">
        <v>43</v>
      </c>
      <c r="Q41" s="25" t="s">
        <v>43</v>
      </c>
      <c r="R41" s="61" t="s">
        <v>43</v>
      </c>
      <c r="S41" s="59"/>
      <c r="T41" s="24"/>
      <c r="U41" s="25" t="s">
        <v>43</v>
      </c>
      <c r="V41" s="25" t="s">
        <v>43</v>
      </c>
      <c r="W41" s="25" t="s">
        <v>43</v>
      </c>
      <c r="X41" s="25" t="s">
        <v>43</v>
      </c>
      <c r="Y41" s="61" t="s">
        <v>43</v>
      </c>
      <c r="Z41" s="59"/>
      <c r="AA41" s="24"/>
      <c r="AB41" s="25" t="s">
        <v>43</v>
      </c>
      <c r="AC41" s="25" t="s">
        <v>43</v>
      </c>
      <c r="AD41" s="25" t="s">
        <v>43</v>
      </c>
      <c r="AE41" s="25" t="s">
        <v>43</v>
      </c>
      <c r="AF41" s="61" t="s">
        <v>43</v>
      </c>
      <c r="AG41" s="59"/>
      <c r="AH41" s="24"/>
      <c r="AI41" s="25" t="s">
        <v>43</v>
      </c>
      <c r="AJ41" s="24"/>
      <c r="AK41" s="25" t="s">
        <v>43</v>
      </c>
      <c r="AL41" s="25" t="s">
        <v>43</v>
      </c>
      <c r="AM41" s="61" t="s">
        <v>43</v>
      </c>
      <c r="AN41" s="59"/>
      <c r="AO41" s="24"/>
      <c r="AP41" s="25" t="s">
        <v>43</v>
      </c>
      <c r="AQ41" s="25" t="s">
        <v>43</v>
      </c>
      <c r="AR41" s="61" t="s">
        <v>43</v>
      </c>
      <c r="AS41" s="26">
        <f>IF(A41&lt;&gt;"",IFERROR(VLOOKUP(N41,[1]Tabelas!B:D,3,0),0),"")</f>
        <v>6</v>
      </c>
      <c r="AT41" s="27">
        <f>IF(A41&lt;&gt;"",IFERROR(VLOOKUP(O41,[1]Tabelas!B:D,3,0),0),"")</f>
        <v>6</v>
      </c>
      <c r="AU41" s="27">
        <f>IF(A41&lt;&gt;"",IFERROR(VLOOKUP(P41,[1]Tabelas!B:D,3,0),0),"")</f>
        <v>6</v>
      </c>
      <c r="AV41" s="27">
        <f>IF(A41&lt;&gt;"",IFERROR(VLOOKUP(Q41,[1]Tabelas!B:D,3,0),0),"")</f>
        <v>6</v>
      </c>
      <c r="AW41" s="27">
        <f>IF(A41&lt;&gt;"",IFERROR(VLOOKUP(R41,[1]Tabelas!B:D,3,0),0),"")</f>
        <v>6</v>
      </c>
      <c r="AX41" s="27">
        <f>IF(A41&lt;&gt;"",IFERROR(VLOOKUP(S41,[1]Tabelas!B:D,3,0),0),"")</f>
        <v>0</v>
      </c>
      <c r="AY41" s="27">
        <f>IF(A41&lt;&gt;"",IFERROR(VLOOKUP(T41,[1]Tabelas!B:D,3,0),0),"")</f>
        <v>0</v>
      </c>
      <c r="AZ41" s="27">
        <f>IF(A41&lt;&gt;"",IFERROR(VLOOKUP(U41,[1]Tabelas!B:D,3,0),0),"")</f>
        <v>6</v>
      </c>
      <c r="BA41" s="27">
        <f>IF(A41&lt;&gt;"",IFERROR(VLOOKUP(V41,[1]Tabelas!B:D,3,0),0),"")</f>
        <v>6</v>
      </c>
      <c r="BB41" s="27">
        <f>IF(A41&lt;&gt;"",IFERROR(VLOOKUP(W41,[1]Tabelas!B:D,3,0),0),"")</f>
        <v>6</v>
      </c>
      <c r="BC41" s="27">
        <f>IF(A41&lt;&gt;"",IFERROR(VLOOKUP(X41,[1]Tabelas!B:D,3,0),0),"")</f>
        <v>6</v>
      </c>
      <c r="BD41" s="27">
        <f>IF(A41&lt;&gt;"",IFERROR(VLOOKUP(Y41,[1]Tabelas!B:D,3,0),0),"")</f>
        <v>6</v>
      </c>
      <c r="BE41" s="27">
        <f>IF(A41&lt;&gt;"",IFERROR(VLOOKUP(Z41,[1]Tabelas!B:D,3,0),0),"")</f>
        <v>0</v>
      </c>
      <c r="BF41" s="27">
        <f>IF(A41&lt;&gt;"",IFERROR(VLOOKUP(AA41,[1]Tabelas!B:D,3,0),0),"")</f>
        <v>0</v>
      </c>
      <c r="BG41" s="27">
        <f>IF(A41&lt;&gt;"",IFERROR(VLOOKUP(AB41,[1]Tabelas!B:D,3,0),0),"")</f>
        <v>6</v>
      </c>
      <c r="BH41" s="27">
        <f>IF(A41&lt;&gt;"",IFERROR(VLOOKUP(AC41,[1]Tabelas!B:D,3,0),0),"")</f>
        <v>6</v>
      </c>
      <c r="BI41" s="27">
        <f>IF(A41&lt;&gt;"",IFERROR(VLOOKUP(AD41,[1]Tabelas!B:D,3,0),0),"")</f>
        <v>6</v>
      </c>
      <c r="BJ41" s="27">
        <f>IF(A41&lt;&gt;"",IFERROR(VLOOKUP(AE41,[1]Tabelas!B:D,3,0),0),"")</f>
        <v>6</v>
      </c>
      <c r="BK41" s="27">
        <f>IF(A41&lt;&gt;"",IFERROR(VLOOKUP(AF41,[1]Tabelas!B:D,3,0),0),"")</f>
        <v>6</v>
      </c>
      <c r="BL41" s="27">
        <f>IF(A41&lt;&gt;"",IFERROR(VLOOKUP(AG41,[1]Tabelas!B:D,3,0),0),"")</f>
        <v>0</v>
      </c>
      <c r="BM41" s="27">
        <f>IF(A41&lt;&gt;"",IFERROR(VLOOKUP(AH41,[1]Tabelas!B:D,3,0),0),"")</f>
        <v>0</v>
      </c>
      <c r="BN41" s="27">
        <f>IF(A41&lt;&gt;"",IFERROR(VLOOKUP(AI41,[1]Tabelas!B:D,3,0),0),"")</f>
        <v>6</v>
      </c>
      <c r="BO41" s="27">
        <f>IF(A41&lt;&gt;"",IFERROR(VLOOKUP(AJ41,[1]Tabelas!B:D,3,0),0),"")</f>
        <v>0</v>
      </c>
      <c r="BP41" s="27">
        <f>IF(A41&lt;&gt;"",IFERROR(VLOOKUP(AK41,[1]Tabelas!B:D,3,0),0),"")</f>
        <v>6</v>
      </c>
      <c r="BQ41" s="27">
        <f>IF(A41&lt;&gt;"",IFERROR(VLOOKUP(AL41,[1]Tabelas!B:D,3,0),0),"")</f>
        <v>6</v>
      </c>
      <c r="BR41" s="27">
        <f>IF(A41&lt;&gt;"",IFERROR(VLOOKUP(AM41,[1]Tabelas!B:D,3,0),0),"")</f>
        <v>6</v>
      </c>
      <c r="BS41" s="27">
        <f>IF(A41&lt;&gt;"",IFERROR(VLOOKUP(AN41,[1]Tabelas!B:D,3,0),0),"")</f>
        <v>0</v>
      </c>
      <c r="BT41" s="27">
        <f>IF(A41&lt;&gt;"",IFERROR(VLOOKUP(AO41,[1]Tabelas!B:D,3,0),0),"")</f>
        <v>0</v>
      </c>
      <c r="BU41" s="27">
        <f>IF(A41&lt;&gt;"",IFERROR(VLOOKUP(AP41,[1]Tabelas!B:D,3,0),0),"")</f>
        <v>6</v>
      </c>
      <c r="BV41" s="27">
        <f>IF(A41&lt;&gt;"",IFERROR(VLOOKUP(AQ41,[1]Tabelas!B:D,3,0),0),"")</f>
        <v>6</v>
      </c>
      <c r="BW41" s="27">
        <f>IF(A41&lt;&gt;"",IFERROR(VLOOKUP(AR41,[1]Tabelas!B:D,3,0),0),"")</f>
        <v>6</v>
      </c>
    </row>
    <row r="42" spans="1:75" ht="19.5" x14ac:dyDescent="0.3">
      <c r="A42" s="93" t="s">
        <v>73</v>
      </c>
      <c r="B42" s="68">
        <v>3010712</v>
      </c>
      <c r="C42" s="69"/>
      <c r="D42" s="70" t="s">
        <v>28</v>
      </c>
      <c r="E42" s="70" t="s">
        <v>29</v>
      </c>
      <c r="F42" s="70">
        <v>40</v>
      </c>
      <c r="G42" s="71"/>
      <c r="H42" s="72">
        <v>13</v>
      </c>
      <c r="I42" s="73"/>
      <c r="J42" s="73"/>
      <c r="K42" s="73"/>
      <c r="L42" s="73"/>
      <c r="M42" s="73"/>
      <c r="N42" s="74"/>
      <c r="O42" s="25" t="s">
        <v>35</v>
      </c>
      <c r="P42" s="25" t="s">
        <v>35</v>
      </c>
      <c r="Q42" s="25" t="s">
        <v>35</v>
      </c>
      <c r="R42" s="25" t="s">
        <v>35</v>
      </c>
      <c r="S42" s="59" t="s">
        <v>35</v>
      </c>
      <c r="T42" s="24"/>
      <c r="U42" s="25"/>
      <c r="V42" s="25" t="s">
        <v>35</v>
      </c>
      <c r="W42" s="25" t="s">
        <v>35</v>
      </c>
      <c r="X42" s="25" t="s">
        <v>35</v>
      </c>
      <c r="Y42" s="25" t="s">
        <v>35</v>
      </c>
      <c r="Z42" s="59" t="s">
        <v>35</v>
      </c>
      <c r="AA42" s="24"/>
      <c r="AB42" s="25"/>
      <c r="AC42" s="25" t="s">
        <v>35</v>
      </c>
      <c r="AD42" s="25" t="s">
        <v>35</v>
      </c>
      <c r="AE42" s="25" t="s">
        <v>35</v>
      </c>
      <c r="AF42" s="25" t="s">
        <v>35</v>
      </c>
      <c r="AG42" s="59" t="s">
        <v>35</v>
      </c>
      <c r="AH42" s="24"/>
      <c r="AI42" s="25"/>
      <c r="AJ42" s="95"/>
      <c r="AK42" s="25" t="s">
        <v>35</v>
      </c>
      <c r="AL42" s="25" t="s">
        <v>35</v>
      </c>
      <c r="AM42" s="25" t="s">
        <v>35</v>
      </c>
      <c r="AN42" s="59" t="s">
        <v>35</v>
      </c>
      <c r="AO42" s="24"/>
      <c r="AP42" s="25"/>
      <c r="AQ42" s="25" t="s">
        <v>35</v>
      </c>
      <c r="AR42" s="25" t="s">
        <v>35</v>
      </c>
      <c r="AS42" s="26">
        <f>IF(A42&lt;&gt;"",IFERROR(VLOOKUP(N42,[1]Tabelas!B:D,3,0),0),"")</f>
        <v>0</v>
      </c>
      <c r="AT42" s="27">
        <f>IF(A42&lt;&gt;"",IFERROR(VLOOKUP(O42,[1]Tabelas!B:D,3,0),0),"")</f>
        <v>6</v>
      </c>
      <c r="AU42" s="27">
        <f>IF(A42&lt;&gt;"",IFERROR(VLOOKUP(P42,[1]Tabelas!B:D,3,0),0),"")</f>
        <v>6</v>
      </c>
      <c r="AV42" s="27">
        <f>IF(A42&lt;&gt;"",IFERROR(VLOOKUP(Q42,[1]Tabelas!B:D,3,0),0),"")</f>
        <v>6</v>
      </c>
      <c r="AW42" s="27">
        <f>IF(A42&lt;&gt;"",IFERROR(VLOOKUP(R42,[1]Tabelas!B:D,3,0),0),"")</f>
        <v>6</v>
      </c>
      <c r="AX42" s="27">
        <f>IF(A42&lt;&gt;"",IFERROR(VLOOKUP(S42,[1]Tabelas!B:D,3,0),0),"")</f>
        <v>6</v>
      </c>
      <c r="AY42" s="27">
        <f>IF(A42&lt;&gt;"",IFERROR(VLOOKUP(T42,[1]Tabelas!B:D,3,0),0),"")</f>
        <v>0</v>
      </c>
      <c r="AZ42" s="27">
        <f>IF(A42&lt;&gt;"",IFERROR(VLOOKUP(U42,[1]Tabelas!B:D,3,0),0),"")</f>
        <v>0</v>
      </c>
      <c r="BA42" s="27">
        <f>IF(A42&lt;&gt;"",IFERROR(VLOOKUP(V42,[1]Tabelas!B:D,3,0),0),"")</f>
        <v>6</v>
      </c>
      <c r="BB42" s="27">
        <f>IF(A42&lt;&gt;"",IFERROR(VLOOKUP(W42,[1]Tabelas!B:D,3,0),0),"")</f>
        <v>6</v>
      </c>
      <c r="BC42" s="27">
        <f>IF(A42&lt;&gt;"",IFERROR(VLOOKUP(X42,[1]Tabelas!B:D,3,0),0),"")</f>
        <v>6</v>
      </c>
      <c r="BD42" s="27">
        <f>IF(A42&lt;&gt;"",IFERROR(VLOOKUP(Y42,[1]Tabelas!B:D,3,0),0),"")</f>
        <v>6</v>
      </c>
      <c r="BE42" s="27">
        <f>IF(A42&lt;&gt;"",IFERROR(VLOOKUP(Z42,[1]Tabelas!B:D,3,0),0),"")</f>
        <v>6</v>
      </c>
      <c r="BF42" s="27">
        <f>IF(A42&lt;&gt;"",IFERROR(VLOOKUP(AA42,[1]Tabelas!B:D,3,0),0),"")</f>
        <v>0</v>
      </c>
      <c r="BG42" s="27">
        <f>IF(A42&lt;&gt;"",IFERROR(VLOOKUP(AB42,[1]Tabelas!B:D,3,0),0),"")</f>
        <v>0</v>
      </c>
      <c r="BH42" s="27">
        <f>IF(A42&lt;&gt;"",IFERROR(VLOOKUP(AC42,[1]Tabelas!B:D,3,0),0),"")</f>
        <v>6</v>
      </c>
      <c r="BI42" s="27">
        <f>IF(A42&lt;&gt;"",IFERROR(VLOOKUP(AD42,[1]Tabelas!B:D,3,0),0),"")</f>
        <v>6</v>
      </c>
      <c r="BJ42" s="27">
        <f>IF(A42&lt;&gt;"",IFERROR(VLOOKUP(AE42,[1]Tabelas!B:D,3,0),0),"")</f>
        <v>6</v>
      </c>
      <c r="BK42" s="27">
        <f>IF(A42&lt;&gt;"",IFERROR(VLOOKUP(AF42,[1]Tabelas!B:D,3,0),0),"")</f>
        <v>6</v>
      </c>
      <c r="BL42" s="27">
        <f>IF(A42&lt;&gt;"",IFERROR(VLOOKUP(AG42,[1]Tabelas!B:D,3,0),0),"")</f>
        <v>6</v>
      </c>
      <c r="BM42" s="27">
        <f>IF(A42&lt;&gt;"",IFERROR(VLOOKUP(AH42,[1]Tabelas!B:D,3,0),0),"")</f>
        <v>0</v>
      </c>
      <c r="BN42" s="27">
        <f>IF(A42&lt;&gt;"",IFERROR(VLOOKUP(AI42,[1]Tabelas!B:D,3,0),0),"")</f>
        <v>0</v>
      </c>
      <c r="BO42" s="27">
        <f>IF(A42&lt;&gt;"",IFERROR(VLOOKUP(AJ42,[1]Tabelas!B:D,3,0),0),"")</f>
        <v>0</v>
      </c>
      <c r="BP42" s="27">
        <f>IF(A42&lt;&gt;"",IFERROR(VLOOKUP(AK42,[1]Tabelas!B:D,3,0),0),"")</f>
        <v>6</v>
      </c>
      <c r="BQ42" s="27">
        <f>IF(A42&lt;&gt;"",IFERROR(VLOOKUP(AL42,[1]Tabelas!B:D,3,0),0),"")</f>
        <v>6</v>
      </c>
      <c r="BR42" s="27">
        <f>IF(A42&lt;&gt;"",IFERROR(VLOOKUP(AM42,[1]Tabelas!B:D,3,0),0),"")</f>
        <v>6</v>
      </c>
      <c r="BS42" s="27">
        <f>IF(A42&lt;&gt;"",IFERROR(VLOOKUP(AN42,[1]Tabelas!B:D,3,0),0),"")</f>
        <v>6</v>
      </c>
      <c r="BT42" s="27">
        <f>IF(A42&lt;&gt;"",IFERROR(VLOOKUP(AO42,[1]Tabelas!B:D,3,0),0),"")</f>
        <v>0</v>
      </c>
      <c r="BU42" s="27">
        <f>IF(A42&lt;&gt;"",IFERROR(VLOOKUP(AP42,[1]Tabelas!B:D,3,0),0),"")</f>
        <v>0</v>
      </c>
      <c r="BV42" s="27">
        <f>IF(A42&lt;&gt;"",IFERROR(VLOOKUP(AQ42,[1]Tabelas!B:D,3,0),0),"")</f>
        <v>6</v>
      </c>
      <c r="BW42" s="27">
        <f>IF(A42&lt;&gt;"",IFERROR(VLOOKUP(AR42,[1]Tabelas!B:D,3,0),0),"")</f>
        <v>6</v>
      </c>
    </row>
    <row r="43" spans="1:75" ht="19.5" x14ac:dyDescent="0.3">
      <c r="A43" s="45" t="s">
        <v>74</v>
      </c>
      <c r="B43" s="18">
        <v>1064625</v>
      </c>
      <c r="C43" s="18"/>
      <c r="D43" s="18" t="s">
        <v>28</v>
      </c>
      <c r="E43" s="18" t="s">
        <v>29</v>
      </c>
      <c r="F43" s="20">
        <v>40</v>
      </c>
      <c r="G43" s="21"/>
      <c r="H43" s="22">
        <v>13</v>
      </c>
      <c r="I43" s="23"/>
      <c r="J43" s="23"/>
      <c r="K43" s="23"/>
      <c r="L43" s="23"/>
      <c r="M43" s="23"/>
      <c r="N43" s="25" t="s">
        <v>45</v>
      </c>
      <c r="O43" s="25" t="s">
        <v>45</v>
      </c>
      <c r="P43" s="25" t="s">
        <v>45</v>
      </c>
      <c r="Q43" s="25" t="s">
        <v>45</v>
      </c>
      <c r="R43" s="25" t="s">
        <v>45</v>
      </c>
      <c r="S43" s="24"/>
      <c r="T43" s="24"/>
      <c r="U43" s="25" t="s">
        <v>45</v>
      </c>
      <c r="V43" s="25" t="s">
        <v>45</v>
      </c>
      <c r="W43" s="25" t="s">
        <v>45</v>
      </c>
      <c r="X43" s="25" t="s">
        <v>45</v>
      </c>
      <c r="Y43" s="25" t="s">
        <v>45</v>
      </c>
      <c r="Z43" s="24"/>
      <c r="AA43" s="24"/>
      <c r="AB43" s="25" t="s">
        <v>45</v>
      </c>
      <c r="AC43" s="25" t="s">
        <v>45</v>
      </c>
      <c r="AD43" s="25" t="s">
        <v>45</v>
      </c>
      <c r="AE43" s="25" t="s">
        <v>45</v>
      </c>
      <c r="AF43" s="25" t="s">
        <v>45</v>
      </c>
      <c r="AG43" s="24"/>
      <c r="AH43" s="24"/>
      <c r="AI43" s="25" t="s">
        <v>45</v>
      </c>
      <c r="AJ43" s="24"/>
      <c r="AK43" s="25" t="s">
        <v>45</v>
      </c>
      <c r="AL43" s="25" t="s">
        <v>45</v>
      </c>
      <c r="AM43" s="25" t="s">
        <v>45</v>
      </c>
      <c r="AN43" s="24"/>
      <c r="AO43" s="24"/>
      <c r="AP43" s="25" t="s">
        <v>45</v>
      </c>
      <c r="AQ43" s="25" t="s">
        <v>45</v>
      </c>
      <c r="AR43" s="25" t="s">
        <v>45</v>
      </c>
      <c r="AS43" s="26">
        <f>IF(A43&lt;&gt;"",IFERROR(VLOOKUP(N43,[1]Tabelas!B:D,3,0),0),"")</f>
        <v>0</v>
      </c>
      <c r="AT43" s="27">
        <f>IF(A43&lt;&gt;"",IFERROR(VLOOKUP(O43,[1]Tabelas!B:D,3,0),0),"")</f>
        <v>0</v>
      </c>
      <c r="AU43" s="27">
        <f>IF(A43&lt;&gt;"",IFERROR(VLOOKUP(P43,[1]Tabelas!B:D,3,0),0),"")</f>
        <v>0</v>
      </c>
      <c r="AV43" s="27">
        <f>IF(A43&lt;&gt;"",IFERROR(VLOOKUP(Q43,[1]Tabelas!B:D,3,0),0),"")</f>
        <v>0</v>
      </c>
      <c r="AW43" s="27">
        <f>IF(A43&lt;&gt;"",IFERROR(VLOOKUP(R43,[1]Tabelas!B:D,3,0),0),"")</f>
        <v>0</v>
      </c>
      <c r="AX43" s="27">
        <f>IF(A43&lt;&gt;"",IFERROR(VLOOKUP(S43,[1]Tabelas!B:D,3,0),0),"")</f>
        <v>0</v>
      </c>
      <c r="AY43" s="27">
        <f>IF(A43&lt;&gt;"",IFERROR(VLOOKUP(T43,[1]Tabelas!B:D,3,0),0),"")</f>
        <v>0</v>
      </c>
      <c r="AZ43" s="27">
        <f>IF(A43&lt;&gt;"",IFERROR(VLOOKUP(U43,[1]Tabelas!B:D,3,0),0),"")</f>
        <v>0</v>
      </c>
      <c r="BA43" s="27">
        <f>IF(A43&lt;&gt;"",IFERROR(VLOOKUP(V43,[1]Tabelas!B:D,3,0),0),"")</f>
        <v>0</v>
      </c>
      <c r="BB43" s="27">
        <f>IF(A43&lt;&gt;"",IFERROR(VLOOKUP(W43,[1]Tabelas!B:D,3,0),0),"")</f>
        <v>0</v>
      </c>
      <c r="BC43" s="27">
        <f>IF(A43&lt;&gt;"",IFERROR(VLOOKUP(X43,[1]Tabelas!B:D,3,0),0),"")</f>
        <v>0</v>
      </c>
      <c r="BD43" s="27">
        <f>IF(A43&lt;&gt;"",IFERROR(VLOOKUP(Y43,[1]Tabelas!B:D,3,0),0),"")</f>
        <v>0</v>
      </c>
      <c r="BE43" s="27">
        <f>IF(A43&lt;&gt;"",IFERROR(VLOOKUP(Z43,[1]Tabelas!B:D,3,0),0),"")</f>
        <v>0</v>
      </c>
      <c r="BF43" s="27">
        <f>IF(A43&lt;&gt;"",IFERROR(VLOOKUP(AA43,[1]Tabelas!B:D,3,0),0),"")</f>
        <v>0</v>
      </c>
      <c r="BG43" s="27">
        <f>IF(A43&lt;&gt;"",IFERROR(VLOOKUP(AB43,[1]Tabelas!B:D,3,0),0),"")</f>
        <v>0</v>
      </c>
      <c r="BH43" s="27">
        <f>IF(A43&lt;&gt;"",IFERROR(VLOOKUP(AC43,[1]Tabelas!B:D,3,0),0),"")</f>
        <v>0</v>
      </c>
      <c r="BI43" s="27">
        <f>IF(A43&lt;&gt;"",IFERROR(VLOOKUP(AD43,[1]Tabelas!B:D,3,0),0),"")</f>
        <v>0</v>
      </c>
      <c r="BJ43" s="27">
        <f>IF(A43&lt;&gt;"",IFERROR(VLOOKUP(AE43,[1]Tabelas!B:D,3,0),0),"")</f>
        <v>0</v>
      </c>
      <c r="BK43" s="27">
        <f>IF(A43&lt;&gt;"",IFERROR(VLOOKUP(AF43,[1]Tabelas!B:D,3,0),0),"")</f>
        <v>0</v>
      </c>
      <c r="BL43" s="27">
        <f>IF(A43&lt;&gt;"",IFERROR(VLOOKUP(AG43,[1]Tabelas!B:D,3,0),0),"")</f>
        <v>0</v>
      </c>
      <c r="BM43" s="27">
        <f>IF(A43&lt;&gt;"",IFERROR(VLOOKUP(AH43,[1]Tabelas!B:D,3,0),0),"")</f>
        <v>0</v>
      </c>
      <c r="BN43" s="27">
        <f>IF(A43&lt;&gt;"",IFERROR(VLOOKUP(AI43,[1]Tabelas!B:D,3,0),0),"")</f>
        <v>0</v>
      </c>
      <c r="BO43" s="27">
        <f>IF(A43&lt;&gt;"",IFERROR(VLOOKUP(AJ43,[1]Tabelas!B:D,3,0),0),"")</f>
        <v>0</v>
      </c>
      <c r="BP43" s="27">
        <f>IF(A43&lt;&gt;"",IFERROR(VLOOKUP(AK43,[1]Tabelas!B:D,3,0),0),"")</f>
        <v>0</v>
      </c>
      <c r="BQ43" s="27">
        <f>IF(A43&lt;&gt;"",IFERROR(VLOOKUP(AL43,[1]Tabelas!B:D,3,0),0),"")</f>
        <v>0</v>
      </c>
      <c r="BR43" s="27">
        <f>IF(A43&lt;&gt;"",IFERROR(VLOOKUP(AM43,[1]Tabelas!B:D,3,0),0),"")</f>
        <v>0</v>
      </c>
      <c r="BS43" s="27">
        <f>IF(A43&lt;&gt;"",IFERROR(VLOOKUP(AN43,[1]Tabelas!B:D,3,0),0),"")</f>
        <v>0</v>
      </c>
      <c r="BT43" s="27">
        <f>IF(A43&lt;&gt;"",IFERROR(VLOOKUP(AO43,[1]Tabelas!B:D,3,0),0),"")</f>
        <v>0</v>
      </c>
      <c r="BU43" s="27">
        <f>IF(A43&lt;&gt;"",IFERROR(VLOOKUP(AP43,[1]Tabelas!B:D,3,0),0),"")</f>
        <v>0</v>
      </c>
      <c r="BV43" s="27">
        <f>IF(A43&lt;&gt;"",IFERROR(VLOOKUP(AQ43,[1]Tabelas!B:D,3,0),0),"")</f>
        <v>0</v>
      </c>
      <c r="BW43" s="27">
        <f>IF(A43&lt;&gt;"",IFERROR(VLOOKUP(AR43,[1]Tabelas!B:D,3,0),0),"")</f>
        <v>0</v>
      </c>
    </row>
    <row r="44" spans="1:75" ht="18.75" x14ac:dyDescent="0.3">
      <c r="A44" s="17" t="s">
        <v>75</v>
      </c>
      <c r="B44" s="68"/>
      <c r="C44" s="69"/>
      <c r="D44" s="70"/>
      <c r="E44" s="70" t="s">
        <v>34</v>
      </c>
      <c r="F44" s="70">
        <v>30</v>
      </c>
      <c r="G44" s="71"/>
      <c r="H44" s="72">
        <v>13</v>
      </c>
      <c r="I44" s="73"/>
      <c r="J44" s="73"/>
      <c r="K44" s="73"/>
      <c r="L44" s="73"/>
      <c r="M44" s="73"/>
      <c r="N44" s="25" t="s">
        <v>35</v>
      </c>
      <c r="O44" s="25" t="s">
        <v>35</v>
      </c>
      <c r="P44" s="25" t="s">
        <v>35</v>
      </c>
      <c r="Q44" s="25" t="s">
        <v>35</v>
      </c>
      <c r="R44" s="25" t="s">
        <v>35</v>
      </c>
      <c r="S44" s="24"/>
      <c r="T44" s="24"/>
      <c r="U44" s="25" t="s">
        <v>35</v>
      </c>
      <c r="V44" s="25" t="s">
        <v>35</v>
      </c>
      <c r="W44" s="25" t="s">
        <v>35</v>
      </c>
      <c r="X44" s="25" t="s">
        <v>35</v>
      </c>
      <c r="Y44" s="25" t="s">
        <v>35</v>
      </c>
      <c r="Z44" s="24"/>
      <c r="AA44" s="24"/>
      <c r="AB44" s="25" t="s">
        <v>35</v>
      </c>
      <c r="AC44" s="25" t="s">
        <v>35</v>
      </c>
      <c r="AD44" s="25" t="s">
        <v>35</v>
      </c>
      <c r="AE44" s="25" t="s">
        <v>35</v>
      </c>
      <c r="AF44" s="25" t="s">
        <v>35</v>
      </c>
      <c r="AG44" s="24"/>
      <c r="AH44" s="24"/>
      <c r="AI44" s="25" t="s">
        <v>35</v>
      </c>
      <c r="AJ44" s="24"/>
      <c r="AK44" s="25" t="s">
        <v>35</v>
      </c>
      <c r="AL44" s="25" t="s">
        <v>35</v>
      </c>
      <c r="AM44" s="25" t="s">
        <v>35</v>
      </c>
      <c r="AN44" s="24"/>
      <c r="AO44" s="24"/>
      <c r="AP44" s="25" t="s">
        <v>35</v>
      </c>
      <c r="AQ44" s="25" t="s">
        <v>35</v>
      </c>
      <c r="AR44" s="25" t="s">
        <v>35</v>
      </c>
      <c r="AS44" s="26">
        <f>IF(A44&lt;&gt;"",IFERROR(VLOOKUP(N44,[1]Tabelas!B:D,3,0),0),"")</f>
        <v>6</v>
      </c>
      <c r="AT44" s="27">
        <f>IF(A44&lt;&gt;"",IFERROR(VLOOKUP(O44,[1]Tabelas!B:D,3,0),0),"")</f>
        <v>6</v>
      </c>
      <c r="AU44" s="27">
        <f>IF(A44&lt;&gt;"",IFERROR(VLOOKUP(P44,[1]Tabelas!B:D,3,0),0),"")</f>
        <v>6</v>
      </c>
      <c r="AV44" s="27">
        <f>IF(A44&lt;&gt;"",IFERROR(VLOOKUP(Q44,[1]Tabelas!B:D,3,0),0),"")</f>
        <v>6</v>
      </c>
      <c r="AW44" s="27">
        <f>IF(A44&lt;&gt;"",IFERROR(VLOOKUP(R44,[1]Tabelas!B:D,3,0),0),"")</f>
        <v>6</v>
      </c>
      <c r="AX44" s="27">
        <f>IF(A44&lt;&gt;"",IFERROR(VLOOKUP(S44,[1]Tabelas!B:D,3,0),0),"")</f>
        <v>0</v>
      </c>
      <c r="AY44" s="27">
        <f>IF(A44&lt;&gt;"",IFERROR(VLOOKUP(T44,[1]Tabelas!B:D,3,0),0),"")</f>
        <v>0</v>
      </c>
      <c r="AZ44" s="27">
        <f>IF(A44&lt;&gt;"",IFERROR(VLOOKUP(U44,[1]Tabelas!B:D,3,0),0),"")</f>
        <v>6</v>
      </c>
      <c r="BA44" s="27">
        <f>IF(A44&lt;&gt;"",IFERROR(VLOOKUP(V44,[1]Tabelas!B:D,3,0),0),"")</f>
        <v>6</v>
      </c>
      <c r="BB44" s="27">
        <f>IF(A44&lt;&gt;"",IFERROR(VLOOKUP(W44,[1]Tabelas!B:D,3,0),0),"")</f>
        <v>6</v>
      </c>
      <c r="BC44" s="27">
        <f>IF(A44&lt;&gt;"",IFERROR(VLOOKUP(X44,[1]Tabelas!B:D,3,0),0),"")</f>
        <v>6</v>
      </c>
      <c r="BD44" s="27">
        <f>IF(A44&lt;&gt;"",IFERROR(VLOOKUP(Y44,[1]Tabelas!B:D,3,0),0),"")</f>
        <v>6</v>
      </c>
      <c r="BE44" s="27">
        <f>IF(A44&lt;&gt;"",IFERROR(VLOOKUP(Z44,[1]Tabelas!B:D,3,0),0),"")</f>
        <v>0</v>
      </c>
      <c r="BF44" s="27">
        <f>IF(A44&lt;&gt;"",IFERROR(VLOOKUP(AA44,[1]Tabelas!B:D,3,0),0),"")</f>
        <v>0</v>
      </c>
      <c r="BG44" s="27">
        <f>IF(A44&lt;&gt;"",IFERROR(VLOOKUP(AB44,[1]Tabelas!B:D,3,0),0),"")</f>
        <v>6</v>
      </c>
      <c r="BH44" s="27">
        <f>IF(A44&lt;&gt;"",IFERROR(VLOOKUP(AC44,[1]Tabelas!B:D,3,0),0),"")</f>
        <v>6</v>
      </c>
      <c r="BI44" s="27">
        <f>IF(A44&lt;&gt;"",IFERROR(VLOOKUP(AD44,[1]Tabelas!B:D,3,0),0),"")</f>
        <v>6</v>
      </c>
      <c r="BJ44" s="27">
        <f>IF(A44&lt;&gt;"",IFERROR(VLOOKUP(AE44,[1]Tabelas!B:D,3,0),0),"")</f>
        <v>6</v>
      </c>
      <c r="BK44" s="27">
        <f>IF(A44&lt;&gt;"",IFERROR(VLOOKUP(AF44,[1]Tabelas!B:D,3,0),0),"")</f>
        <v>6</v>
      </c>
      <c r="BL44" s="27">
        <f>IF(A44&lt;&gt;"",IFERROR(VLOOKUP(AG44,[1]Tabelas!B:D,3,0),0),"")</f>
        <v>0</v>
      </c>
      <c r="BM44" s="27">
        <f>IF(A44&lt;&gt;"",IFERROR(VLOOKUP(AH44,[1]Tabelas!B:D,3,0),0),"")</f>
        <v>0</v>
      </c>
      <c r="BN44" s="27">
        <f>IF(A44&lt;&gt;"",IFERROR(VLOOKUP(AI44,[1]Tabelas!B:D,3,0),0),"")</f>
        <v>6</v>
      </c>
      <c r="BO44" s="27">
        <f>IF(A44&lt;&gt;"",IFERROR(VLOOKUP(AJ44,[1]Tabelas!B:D,3,0),0),"")</f>
        <v>0</v>
      </c>
      <c r="BP44" s="27">
        <f>IF(A44&lt;&gt;"",IFERROR(VLOOKUP(AK44,[1]Tabelas!B:D,3,0),0),"")</f>
        <v>6</v>
      </c>
      <c r="BQ44" s="27">
        <f>IF(A44&lt;&gt;"",IFERROR(VLOOKUP(AL44,[1]Tabelas!B:D,3,0),0),"")</f>
        <v>6</v>
      </c>
      <c r="BR44" s="27">
        <f>IF(A44&lt;&gt;"",IFERROR(VLOOKUP(AM44,[1]Tabelas!B:D,3,0),0),"")</f>
        <v>6</v>
      </c>
      <c r="BS44" s="27">
        <f>IF(A44&lt;&gt;"",IFERROR(VLOOKUP(AN44,[1]Tabelas!B:D,3,0),0),"")</f>
        <v>0</v>
      </c>
      <c r="BT44" s="27">
        <f>IF(A44&lt;&gt;"",IFERROR(VLOOKUP(AO44,[1]Tabelas!B:D,3,0),0),"")</f>
        <v>0</v>
      </c>
      <c r="BU44" s="27">
        <f>IF(A44&lt;&gt;"",IFERROR(VLOOKUP(AP44,[1]Tabelas!B:D,3,0),0),"")</f>
        <v>6</v>
      </c>
      <c r="BV44" s="27">
        <f>IF(A44&lt;&gt;"",IFERROR(VLOOKUP(AQ44,[1]Tabelas!B:D,3,0),0),"")</f>
        <v>6</v>
      </c>
      <c r="BW44" s="27">
        <f>IF(A44&lt;&gt;"",IFERROR(VLOOKUP(AR44,[1]Tabelas!B:D,3,0),0),"")</f>
        <v>6</v>
      </c>
    </row>
    <row r="45" spans="1:75" ht="19.5" x14ac:dyDescent="0.3">
      <c r="A45" s="51" t="s">
        <v>76</v>
      </c>
      <c r="B45" s="18">
        <v>3127318</v>
      </c>
      <c r="C45" s="20"/>
      <c r="D45" s="18" t="s">
        <v>28</v>
      </c>
      <c r="E45" s="18" t="s">
        <v>29</v>
      </c>
      <c r="F45" s="20">
        <v>40</v>
      </c>
      <c r="G45" s="21"/>
      <c r="H45" s="22">
        <v>13</v>
      </c>
      <c r="I45" s="23"/>
      <c r="J45" s="23"/>
      <c r="K45" s="23"/>
      <c r="L45" s="23"/>
      <c r="M45" s="23"/>
      <c r="N45" s="25" t="s">
        <v>31</v>
      </c>
      <c r="O45" s="25" t="s">
        <v>31</v>
      </c>
      <c r="P45" s="25" t="s">
        <v>31</v>
      </c>
      <c r="Q45" s="61" t="s">
        <v>31</v>
      </c>
      <c r="R45" s="61" t="s">
        <v>31</v>
      </c>
      <c r="S45" s="59"/>
      <c r="T45" s="24"/>
      <c r="U45" s="25" t="s">
        <v>40</v>
      </c>
      <c r="V45" s="25" t="s">
        <v>40</v>
      </c>
      <c r="W45" s="25" t="s">
        <v>40</v>
      </c>
      <c r="X45" s="25" t="s">
        <v>40</v>
      </c>
      <c r="Y45" s="25" t="s">
        <v>40</v>
      </c>
      <c r="Z45" s="59"/>
      <c r="AA45" s="24"/>
      <c r="AB45" s="25" t="s">
        <v>40</v>
      </c>
      <c r="AC45" s="25" t="s">
        <v>40</v>
      </c>
      <c r="AD45" s="25" t="s">
        <v>40</v>
      </c>
      <c r="AE45" s="25" t="s">
        <v>40</v>
      </c>
      <c r="AF45" s="25" t="s">
        <v>40</v>
      </c>
      <c r="AG45" s="59"/>
      <c r="AH45" s="24"/>
      <c r="AI45" s="25" t="s">
        <v>40</v>
      </c>
      <c r="AJ45" s="24"/>
      <c r="AK45" s="25" t="s">
        <v>40</v>
      </c>
      <c r="AL45" s="25" t="s">
        <v>40</v>
      </c>
      <c r="AM45" s="25" t="s">
        <v>40</v>
      </c>
      <c r="AN45" s="59"/>
      <c r="AO45" s="24"/>
      <c r="AP45" s="25" t="s">
        <v>40</v>
      </c>
      <c r="AQ45" s="25" t="s">
        <v>40</v>
      </c>
      <c r="AR45" s="25" t="s">
        <v>40</v>
      </c>
      <c r="AS45" s="26">
        <f>IF(A45&lt;&gt;"",IFERROR(VLOOKUP(N45,[1]Tabelas!B:D,3,0),0),"")</f>
        <v>0</v>
      </c>
      <c r="AT45" s="27">
        <f>IF(A45&lt;&gt;"",IFERROR(VLOOKUP(O45,[1]Tabelas!B:D,3,0),0),"")</f>
        <v>0</v>
      </c>
      <c r="AU45" s="27">
        <f>IF(A45&lt;&gt;"",IFERROR(VLOOKUP(P45,[1]Tabelas!B:D,3,0),0),"")</f>
        <v>0</v>
      </c>
      <c r="AV45" s="27">
        <f>IF(A45&lt;&gt;"",IFERROR(VLOOKUP(Q45,[1]Tabelas!B:D,3,0),0),"")</f>
        <v>0</v>
      </c>
      <c r="AW45" s="27">
        <f>IF(A45&lt;&gt;"",IFERROR(VLOOKUP(R45,[1]Tabelas!B:D,3,0),0),"")</f>
        <v>0</v>
      </c>
      <c r="AX45" s="27">
        <f>IF(A45&lt;&gt;"",IFERROR(VLOOKUP(S45,[1]Tabelas!B:D,3,0),0),"")</f>
        <v>0</v>
      </c>
      <c r="AY45" s="27">
        <f>IF(A45&lt;&gt;"",IFERROR(VLOOKUP(T45,[1]Tabelas!B:D,3,0),0),"")</f>
        <v>0</v>
      </c>
      <c r="AZ45" s="27">
        <f>IF(A45&lt;&gt;"",IFERROR(VLOOKUP(U45,[1]Tabelas!B:D,3,0),0),"")</f>
        <v>8</v>
      </c>
      <c r="BA45" s="27">
        <f>IF(A45&lt;&gt;"",IFERROR(VLOOKUP(V45,[1]Tabelas!B:D,3,0),0),"")</f>
        <v>8</v>
      </c>
      <c r="BB45" s="27">
        <f>IF(A45&lt;&gt;"",IFERROR(VLOOKUP(W45,[1]Tabelas!B:D,3,0),0),"")</f>
        <v>8</v>
      </c>
      <c r="BC45" s="27">
        <f>IF(A45&lt;&gt;"",IFERROR(VLOOKUP(X45,[1]Tabelas!B:D,3,0),0),"")</f>
        <v>8</v>
      </c>
      <c r="BD45" s="27">
        <f>IF(A45&lt;&gt;"",IFERROR(VLOOKUP(Y45,[1]Tabelas!B:D,3,0),0),"")</f>
        <v>8</v>
      </c>
      <c r="BE45" s="27">
        <f>IF(A45&lt;&gt;"",IFERROR(VLOOKUP(Z45,[1]Tabelas!B:D,3,0),0),"")</f>
        <v>0</v>
      </c>
      <c r="BF45" s="27">
        <f>IF(A45&lt;&gt;"",IFERROR(VLOOKUP(AA45,[1]Tabelas!B:D,3,0),0),"")</f>
        <v>0</v>
      </c>
      <c r="BG45" s="27">
        <f>IF(A45&lt;&gt;"",IFERROR(VLOOKUP(AB45,[1]Tabelas!B:D,3,0),0),"")</f>
        <v>8</v>
      </c>
      <c r="BH45" s="27">
        <f>IF(A45&lt;&gt;"",IFERROR(VLOOKUP(AC45,[1]Tabelas!B:D,3,0),0),"")</f>
        <v>8</v>
      </c>
      <c r="BI45" s="27">
        <f>IF(A45&lt;&gt;"",IFERROR(VLOOKUP(AD45,[1]Tabelas!B:D,3,0),0),"")</f>
        <v>8</v>
      </c>
      <c r="BJ45" s="27">
        <f>IF(A45&lt;&gt;"",IFERROR(VLOOKUP(AE45,[1]Tabelas!B:D,3,0),0),"")</f>
        <v>8</v>
      </c>
      <c r="BK45" s="27">
        <f>IF(A45&lt;&gt;"",IFERROR(VLOOKUP(AF45,[1]Tabelas!B:D,3,0),0),"")</f>
        <v>8</v>
      </c>
      <c r="BL45" s="27">
        <f>IF(A45&lt;&gt;"",IFERROR(VLOOKUP(AG45,[1]Tabelas!B:D,3,0),0),"")</f>
        <v>0</v>
      </c>
      <c r="BM45" s="27">
        <f>IF(A45&lt;&gt;"",IFERROR(VLOOKUP(AH45,[1]Tabelas!B:D,3,0),0),"")</f>
        <v>0</v>
      </c>
      <c r="BN45" s="27">
        <f>IF(A45&lt;&gt;"",IFERROR(VLOOKUP(AI45,[1]Tabelas!B:D,3,0),0),"")</f>
        <v>8</v>
      </c>
      <c r="BO45" s="27">
        <f>IF(A45&lt;&gt;"",IFERROR(VLOOKUP(AJ45,[1]Tabelas!B:D,3,0),0),"")</f>
        <v>0</v>
      </c>
      <c r="BP45" s="27">
        <f>IF(A45&lt;&gt;"",IFERROR(VLOOKUP(AK45,[1]Tabelas!B:D,3,0),0),"")</f>
        <v>8</v>
      </c>
      <c r="BQ45" s="27">
        <f>IF(A45&lt;&gt;"",IFERROR(VLOOKUP(AL45,[1]Tabelas!B:D,3,0),0),"")</f>
        <v>8</v>
      </c>
      <c r="BR45" s="27">
        <f>IF(A45&lt;&gt;"",IFERROR(VLOOKUP(AM45,[1]Tabelas!B:D,3,0),0),"")</f>
        <v>8</v>
      </c>
      <c r="BS45" s="27">
        <f>IF(A45&lt;&gt;"",IFERROR(VLOOKUP(AN45,[1]Tabelas!B:D,3,0),0),"")</f>
        <v>0</v>
      </c>
      <c r="BT45" s="27">
        <f>IF(A45&lt;&gt;"",IFERROR(VLOOKUP(AO45,[1]Tabelas!B:D,3,0),0),"")</f>
        <v>0</v>
      </c>
      <c r="BU45" s="27">
        <f>IF(A45&lt;&gt;"",IFERROR(VLOOKUP(AP45,[1]Tabelas!B:D,3,0),0),"")</f>
        <v>8</v>
      </c>
      <c r="BV45" s="27">
        <f>IF(A45&lt;&gt;"",IFERROR(VLOOKUP(AQ45,[1]Tabelas!B:D,3,0),0),"")</f>
        <v>8</v>
      </c>
      <c r="BW45" s="27">
        <f>IF(A45&lt;&gt;"",IFERROR(VLOOKUP(AR45,[1]Tabelas!B:D,3,0),0),"")</f>
        <v>8</v>
      </c>
    </row>
    <row r="46" spans="1:75" ht="18.75" x14ac:dyDescent="0.3">
      <c r="A46" s="17" t="s">
        <v>77</v>
      </c>
      <c r="B46" s="18"/>
      <c r="C46" s="19"/>
      <c r="D46" s="20"/>
      <c r="E46" s="20" t="s">
        <v>34</v>
      </c>
      <c r="F46" s="20">
        <v>30</v>
      </c>
      <c r="G46" s="21"/>
      <c r="H46" s="22">
        <v>13</v>
      </c>
      <c r="I46" s="23"/>
      <c r="J46" s="23"/>
      <c r="K46" s="23"/>
      <c r="L46" s="23"/>
      <c r="M46" s="23"/>
      <c r="N46" s="25"/>
      <c r="O46" s="25" t="s">
        <v>30</v>
      </c>
      <c r="P46" s="25"/>
      <c r="Q46" s="25"/>
      <c r="R46" s="25" t="s">
        <v>30</v>
      </c>
      <c r="S46" s="24"/>
      <c r="T46" s="24"/>
      <c r="U46" s="25" t="s">
        <v>30</v>
      </c>
      <c r="V46" s="25"/>
      <c r="W46" s="25"/>
      <c r="X46" s="25" t="s">
        <v>30</v>
      </c>
      <c r="Y46" s="25"/>
      <c r="Z46" s="24"/>
      <c r="AA46" s="24" t="s">
        <v>30</v>
      </c>
      <c r="AB46" s="25"/>
      <c r="AC46" s="25"/>
      <c r="AD46" s="25" t="s">
        <v>30</v>
      </c>
      <c r="AE46" s="25"/>
      <c r="AF46" s="25"/>
      <c r="AG46" s="24" t="s">
        <v>30</v>
      </c>
      <c r="AH46" s="24"/>
      <c r="AI46" s="25"/>
      <c r="AJ46" s="24" t="s">
        <v>30</v>
      </c>
      <c r="AK46" s="25"/>
      <c r="AL46" s="25"/>
      <c r="AM46" s="25" t="s">
        <v>30</v>
      </c>
      <c r="AN46" s="24"/>
      <c r="AO46" s="24"/>
      <c r="AP46" s="25" t="s">
        <v>30</v>
      </c>
      <c r="AQ46" s="97"/>
      <c r="AR46" s="60"/>
      <c r="AS46" s="26">
        <f>IF(A46&lt;&gt;"",IFERROR(VLOOKUP(N46,[1]Tabelas!B:D,3,0),0),"")</f>
        <v>0</v>
      </c>
      <c r="AT46" s="27">
        <f>IF(A46&lt;&gt;"",IFERROR(VLOOKUP(O46,[1]Tabelas!B:D,3,0),0),"")</f>
        <v>12</v>
      </c>
      <c r="AU46" s="27">
        <f>IF(A46&lt;&gt;"",IFERROR(VLOOKUP(P46,[1]Tabelas!B:D,3,0),0),"")</f>
        <v>0</v>
      </c>
      <c r="AV46" s="27">
        <f>IF(A46&lt;&gt;"",IFERROR(VLOOKUP(Q46,[1]Tabelas!B:D,3,0),0),"")</f>
        <v>0</v>
      </c>
      <c r="AW46" s="27">
        <f>IF(A46&lt;&gt;"",IFERROR(VLOOKUP(R46,[1]Tabelas!B:D,3,0),0),"")</f>
        <v>12</v>
      </c>
      <c r="AX46" s="27">
        <f>IF(A46&lt;&gt;"",IFERROR(VLOOKUP(S46,[1]Tabelas!B:D,3,0),0),"")</f>
        <v>0</v>
      </c>
      <c r="AY46" s="27">
        <f>IF(A46&lt;&gt;"",IFERROR(VLOOKUP(T46,[1]Tabelas!B:D,3,0),0),"")</f>
        <v>0</v>
      </c>
      <c r="AZ46" s="27">
        <f>IF(A46&lt;&gt;"",IFERROR(VLOOKUP(U46,[1]Tabelas!B:D,3,0),0),"")</f>
        <v>12</v>
      </c>
      <c r="BA46" s="27">
        <f>IF(A46&lt;&gt;"",IFERROR(VLOOKUP(V46,[1]Tabelas!B:D,3,0),0),"")</f>
        <v>0</v>
      </c>
      <c r="BB46" s="27">
        <f>IF(A46&lt;&gt;"",IFERROR(VLOOKUP(W46,[1]Tabelas!B:D,3,0),0),"")</f>
        <v>0</v>
      </c>
      <c r="BC46" s="27">
        <f>IF(A46&lt;&gt;"",IFERROR(VLOOKUP(X46,[1]Tabelas!B:D,3,0),0),"")</f>
        <v>12</v>
      </c>
      <c r="BD46" s="27">
        <f>IF(A46&lt;&gt;"",IFERROR(VLOOKUP(Y46,[1]Tabelas!B:D,3,0),0),"")</f>
        <v>0</v>
      </c>
      <c r="BE46" s="27">
        <f>IF(A46&lt;&gt;"",IFERROR(VLOOKUP(Z46,[1]Tabelas!B:D,3,0),0),"")</f>
        <v>0</v>
      </c>
      <c r="BF46" s="27">
        <f>IF(A46&lt;&gt;"",IFERROR(VLOOKUP(AA46,[1]Tabelas!B:D,3,0),0),"")</f>
        <v>12</v>
      </c>
      <c r="BG46" s="27">
        <f>IF(A46&lt;&gt;"",IFERROR(VLOOKUP(AB46,[1]Tabelas!B:D,3,0),0),"")</f>
        <v>0</v>
      </c>
      <c r="BH46" s="27">
        <f>IF(A46&lt;&gt;"",IFERROR(VLOOKUP(AC46,[1]Tabelas!B:D,3,0),0),"")</f>
        <v>0</v>
      </c>
      <c r="BI46" s="27">
        <f>IF(A46&lt;&gt;"",IFERROR(VLOOKUP(AD46,[1]Tabelas!B:D,3,0),0),"")</f>
        <v>12</v>
      </c>
      <c r="BJ46" s="27">
        <f>IF(A46&lt;&gt;"",IFERROR(VLOOKUP(AE46,[1]Tabelas!B:D,3,0),0),"")</f>
        <v>0</v>
      </c>
      <c r="BK46" s="27">
        <f>IF(A46&lt;&gt;"",IFERROR(VLOOKUP(AF46,[1]Tabelas!B:D,3,0),0),"")</f>
        <v>0</v>
      </c>
      <c r="BL46" s="27">
        <f>IF(A46&lt;&gt;"",IFERROR(VLOOKUP(AG46,[1]Tabelas!B:D,3,0),0),"")</f>
        <v>12</v>
      </c>
      <c r="BM46" s="27">
        <f>IF(A46&lt;&gt;"",IFERROR(VLOOKUP(AH46,[1]Tabelas!B:D,3,0),0),"")</f>
        <v>0</v>
      </c>
      <c r="BN46" s="27">
        <f>IF(A46&lt;&gt;"",IFERROR(VLOOKUP(AI46,[1]Tabelas!B:D,3,0),0),"")</f>
        <v>0</v>
      </c>
      <c r="BO46" s="27">
        <f>IF(A46&lt;&gt;"",IFERROR(VLOOKUP(AJ46,[1]Tabelas!B:D,3,0),0),"")</f>
        <v>12</v>
      </c>
      <c r="BP46" s="27">
        <f>IF(A46&lt;&gt;"",IFERROR(VLOOKUP(AK46,[1]Tabelas!B:D,3,0),0),"")</f>
        <v>0</v>
      </c>
      <c r="BQ46" s="27">
        <f>IF(A46&lt;&gt;"",IFERROR(VLOOKUP(AL46,[1]Tabelas!B:D,3,0),0),"")</f>
        <v>0</v>
      </c>
      <c r="BR46" s="27">
        <f>IF(A46&lt;&gt;"",IFERROR(VLOOKUP(AM46,[1]Tabelas!B:D,3,0),0),"")</f>
        <v>12</v>
      </c>
      <c r="BS46" s="27">
        <f>IF(A46&lt;&gt;"",IFERROR(VLOOKUP(AN46,[1]Tabelas!B:D,3,0),0),"")</f>
        <v>0</v>
      </c>
      <c r="BT46" s="27">
        <f>IF(A46&lt;&gt;"",IFERROR(VLOOKUP(AO46,[1]Tabelas!B:D,3,0),0),"")</f>
        <v>0</v>
      </c>
      <c r="BU46" s="27">
        <f>IF(A46&lt;&gt;"",IFERROR(VLOOKUP(AP46,[1]Tabelas!B:D,3,0),0),"")</f>
        <v>12</v>
      </c>
      <c r="BV46" s="27">
        <f>IF(A46&lt;&gt;"",IFERROR(VLOOKUP(AQ46,[1]Tabelas!B:D,3,0),0),"")</f>
        <v>0</v>
      </c>
      <c r="BW46" s="27">
        <f>IF(A46&lt;&gt;"",IFERROR(VLOOKUP(AR46,[1]Tabelas!B:D,3,0),0),"")</f>
        <v>0</v>
      </c>
    </row>
    <row r="47" spans="1:75" ht="18.75" x14ac:dyDescent="0.3">
      <c r="A47" s="28" t="s">
        <v>78</v>
      </c>
      <c r="B47" s="18"/>
      <c r="C47" s="19"/>
      <c r="D47" s="20"/>
      <c r="E47" s="20" t="s">
        <v>34</v>
      </c>
      <c r="F47" s="20">
        <v>30</v>
      </c>
      <c r="G47" s="21"/>
      <c r="H47" s="22">
        <v>13</v>
      </c>
      <c r="I47" s="23"/>
      <c r="J47" s="23"/>
      <c r="K47" s="23"/>
      <c r="L47" s="23"/>
      <c r="M47" s="23"/>
      <c r="N47" s="25" t="s">
        <v>35</v>
      </c>
      <c r="O47" s="25" t="s">
        <v>35</v>
      </c>
      <c r="P47" s="25" t="s">
        <v>35</v>
      </c>
      <c r="Q47" s="25" t="s">
        <v>35</v>
      </c>
      <c r="R47" s="25" t="s">
        <v>35</v>
      </c>
      <c r="S47" s="24"/>
      <c r="T47" s="24"/>
      <c r="U47" s="25" t="s">
        <v>35</v>
      </c>
      <c r="V47" s="25" t="s">
        <v>35</v>
      </c>
      <c r="W47" s="25" t="s">
        <v>35</v>
      </c>
      <c r="X47" s="25" t="s">
        <v>35</v>
      </c>
      <c r="Y47" s="25" t="s">
        <v>35</v>
      </c>
      <c r="Z47" s="24"/>
      <c r="AA47" s="24"/>
      <c r="AB47" s="25" t="s">
        <v>35</v>
      </c>
      <c r="AC47" s="25" t="s">
        <v>35</v>
      </c>
      <c r="AD47" s="25" t="s">
        <v>35</v>
      </c>
      <c r="AE47" s="25" t="s">
        <v>35</v>
      </c>
      <c r="AF47" s="25" t="s">
        <v>35</v>
      </c>
      <c r="AG47" s="24"/>
      <c r="AH47" s="24"/>
      <c r="AI47" s="25" t="s">
        <v>35</v>
      </c>
      <c r="AJ47" s="24"/>
      <c r="AK47" s="25" t="s">
        <v>35</v>
      </c>
      <c r="AL47" s="25" t="s">
        <v>35</v>
      </c>
      <c r="AM47" s="25" t="s">
        <v>35</v>
      </c>
      <c r="AN47" s="24"/>
      <c r="AO47" s="24"/>
      <c r="AP47" s="25" t="s">
        <v>35</v>
      </c>
      <c r="AQ47" s="25" t="s">
        <v>35</v>
      </c>
      <c r="AR47" s="25" t="s">
        <v>35</v>
      </c>
      <c r="AS47" s="26">
        <f>IF(A47&lt;&gt;"",IFERROR(VLOOKUP(N47,[1]Tabelas!B:D,3,0),0),"")</f>
        <v>6</v>
      </c>
      <c r="AT47" s="27">
        <f>IF(A47&lt;&gt;"",IFERROR(VLOOKUP(O47,[1]Tabelas!B:D,3,0),0),"")</f>
        <v>6</v>
      </c>
      <c r="AU47" s="27">
        <f>IF(A47&lt;&gt;"",IFERROR(VLOOKUP(P47,[1]Tabelas!B:D,3,0),0),"")</f>
        <v>6</v>
      </c>
      <c r="AV47" s="27">
        <f>IF(A47&lt;&gt;"",IFERROR(VLOOKUP(Q47,[1]Tabelas!B:D,3,0),0),"")</f>
        <v>6</v>
      </c>
      <c r="AW47" s="27">
        <f>IF(A47&lt;&gt;"",IFERROR(VLOOKUP(R47,[1]Tabelas!B:D,3,0),0),"")</f>
        <v>6</v>
      </c>
      <c r="AX47" s="27">
        <f>IF(A47&lt;&gt;"",IFERROR(VLOOKUP(S47,[1]Tabelas!B:D,3,0),0),"")</f>
        <v>0</v>
      </c>
      <c r="AY47" s="27">
        <f>IF(A47&lt;&gt;"",IFERROR(VLOOKUP(T47,[1]Tabelas!B:D,3,0),0),"")</f>
        <v>0</v>
      </c>
      <c r="AZ47" s="27">
        <f>IF(A47&lt;&gt;"",IFERROR(VLOOKUP(U47,[1]Tabelas!B:D,3,0),0),"")</f>
        <v>6</v>
      </c>
      <c r="BA47" s="27">
        <f>IF(A47&lt;&gt;"",IFERROR(VLOOKUP(V47,[1]Tabelas!B:D,3,0),0),"")</f>
        <v>6</v>
      </c>
      <c r="BB47" s="27">
        <f>IF(A47&lt;&gt;"",IFERROR(VLOOKUP(W47,[1]Tabelas!B:D,3,0),0),"")</f>
        <v>6</v>
      </c>
      <c r="BC47" s="27">
        <f>IF(A47&lt;&gt;"",IFERROR(VLOOKUP(X47,[1]Tabelas!B:D,3,0),0),"")</f>
        <v>6</v>
      </c>
      <c r="BD47" s="27">
        <f>IF(A47&lt;&gt;"",IFERROR(VLOOKUP(Y47,[1]Tabelas!B:D,3,0),0),"")</f>
        <v>6</v>
      </c>
      <c r="BE47" s="27">
        <f>IF(A47&lt;&gt;"",IFERROR(VLOOKUP(Z47,[1]Tabelas!B:D,3,0),0),"")</f>
        <v>0</v>
      </c>
      <c r="BF47" s="27">
        <f>IF(A47&lt;&gt;"",IFERROR(VLOOKUP(AA47,[1]Tabelas!B:D,3,0),0),"")</f>
        <v>0</v>
      </c>
      <c r="BG47" s="27">
        <f>IF(A47&lt;&gt;"",IFERROR(VLOOKUP(AB47,[1]Tabelas!B:D,3,0),0),"")</f>
        <v>6</v>
      </c>
      <c r="BH47" s="27">
        <f>IF(A47&lt;&gt;"",IFERROR(VLOOKUP(AC47,[1]Tabelas!B:D,3,0),0),"")</f>
        <v>6</v>
      </c>
      <c r="BI47" s="27">
        <f>IF(A47&lt;&gt;"",IFERROR(VLOOKUP(AD47,[1]Tabelas!B:D,3,0),0),"")</f>
        <v>6</v>
      </c>
      <c r="BJ47" s="27">
        <f>IF(A47&lt;&gt;"",IFERROR(VLOOKUP(AE47,[1]Tabelas!B:D,3,0),0),"")</f>
        <v>6</v>
      </c>
      <c r="BK47" s="27">
        <f>IF(A47&lt;&gt;"",IFERROR(VLOOKUP(AF47,[1]Tabelas!B:D,3,0),0),"")</f>
        <v>6</v>
      </c>
      <c r="BL47" s="27">
        <f>IF(A47&lt;&gt;"",IFERROR(VLOOKUP(AG47,[1]Tabelas!B:D,3,0),0),"")</f>
        <v>0</v>
      </c>
      <c r="BM47" s="27">
        <f>IF(A47&lt;&gt;"",IFERROR(VLOOKUP(AH47,[1]Tabelas!B:D,3,0),0),"")</f>
        <v>0</v>
      </c>
      <c r="BN47" s="27">
        <f>IF(A47&lt;&gt;"",IFERROR(VLOOKUP(AI47,[1]Tabelas!B:D,3,0),0),"")</f>
        <v>6</v>
      </c>
      <c r="BO47" s="27">
        <f>IF(A47&lt;&gt;"",IFERROR(VLOOKUP(AJ47,[1]Tabelas!B:D,3,0),0),"")</f>
        <v>0</v>
      </c>
      <c r="BP47" s="27">
        <f>IF(A47&lt;&gt;"",IFERROR(VLOOKUP(AK47,[1]Tabelas!B:D,3,0),0),"")</f>
        <v>6</v>
      </c>
      <c r="BQ47" s="27">
        <f>IF(A47&lt;&gt;"",IFERROR(VLOOKUP(AL47,[1]Tabelas!B:D,3,0),0),"")</f>
        <v>6</v>
      </c>
      <c r="BR47" s="27">
        <f>IF(A47&lt;&gt;"",IFERROR(VLOOKUP(AM47,[1]Tabelas!B:D,3,0),0),"")</f>
        <v>6</v>
      </c>
      <c r="BS47" s="27">
        <f>IF(A47&lt;&gt;"",IFERROR(VLOOKUP(AN47,[1]Tabelas!B:D,3,0),0),"")</f>
        <v>0</v>
      </c>
      <c r="BT47" s="27">
        <f>IF(A47&lt;&gt;"",IFERROR(VLOOKUP(AO47,[1]Tabelas!B:D,3,0),0),"")</f>
        <v>0</v>
      </c>
      <c r="BU47" s="27">
        <f>IF(A47&lt;&gt;"",IFERROR(VLOOKUP(AP47,[1]Tabelas!B:D,3,0),0),"")</f>
        <v>6</v>
      </c>
      <c r="BV47" s="27">
        <f>IF(A47&lt;&gt;"",IFERROR(VLOOKUP(AQ47,[1]Tabelas!B:D,3,0),0),"")</f>
        <v>6</v>
      </c>
      <c r="BW47" s="27">
        <f>IF(A47&lt;&gt;"",IFERROR(VLOOKUP(AR47,[1]Tabelas!B:D,3,0),0),"")</f>
        <v>6</v>
      </c>
    </row>
    <row r="48" spans="1:75" ht="19.5" x14ac:dyDescent="0.3">
      <c r="A48" s="45" t="s">
        <v>79</v>
      </c>
      <c r="B48" s="18">
        <v>3015333</v>
      </c>
      <c r="C48" s="20"/>
      <c r="D48" s="20" t="s">
        <v>28</v>
      </c>
      <c r="E48" s="20" t="s">
        <v>29</v>
      </c>
      <c r="F48" s="20">
        <v>40</v>
      </c>
      <c r="G48" s="21"/>
      <c r="H48" s="22">
        <v>13</v>
      </c>
      <c r="I48" s="23"/>
      <c r="J48" s="23"/>
      <c r="K48" s="23"/>
      <c r="L48" s="23"/>
      <c r="M48" s="23"/>
      <c r="N48" s="25" t="s">
        <v>40</v>
      </c>
      <c r="O48" s="25" t="s">
        <v>40</v>
      </c>
      <c r="P48" s="25" t="s">
        <v>40</v>
      </c>
      <c r="Q48" s="25" t="s">
        <v>40</v>
      </c>
      <c r="R48" s="25" t="s">
        <v>40</v>
      </c>
      <c r="S48" s="24"/>
      <c r="T48" s="24"/>
      <c r="U48" s="25" t="s">
        <v>40</v>
      </c>
      <c r="V48" s="25" t="s">
        <v>40</v>
      </c>
      <c r="W48" s="25" t="s">
        <v>40</v>
      </c>
      <c r="X48" s="25" t="s">
        <v>40</v>
      </c>
      <c r="Y48" s="25" t="s">
        <v>40</v>
      </c>
      <c r="Z48" s="24"/>
      <c r="AA48" s="24"/>
      <c r="AB48" s="25" t="s">
        <v>40</v>
      </c>
      <c r="AC48" s="25" t="s">
        <v>40</v>
      </c>
      <c r="AD48" s="25" t="s">
        <v>40</v>
      </c>
      <c r="AE48" s="25" t="s">
        <v>40</v>
      </c>
      <c r="AF48" s="25" t="s">
        <v>40</v>
      </c>
      <c r="AG48" s="24"/>
      <c r="AH48" s="24"/>
      <c r="AI48" s="25" t="s">
        <v>40</v>
      </c>
      <c r="AJ48" s="24"/>
      <c r="AK48" s="25" t="s">
        <v>40</v>
      </c>
      <c r="AL48" s="25" t="s">
        <v>40</v>
      </c>
      <c r="AM48" s="25" t="s">
        <v>40</v>
      </c>
      <c r="AN48" s="24"/>
      <c r="AO48" s="24"/>
      <c r="AP48" s="25" t="s">
        <v>40</v>
      </c>
      <c r="AQ48" s="25" t="s">
        <v>40</v>
      </c>
      <c r="AR48" s="25" t="s">
        <v>40</v>
      </c>
      <c r="AS48" s="26">
        <f>IF(A48&lt;&gt;"",IFERROR(VLOOKUP(N48,[1]Tabelas!B:D,3,0),0),"")</f>
        <v>8</v>
      </c>
      <c r="AT48" s="27">
        <f>IF(A48&lt;&gt;"",IFERROR(VLOOKUP(O48,[1]Tabelas!B:D,3,0),0),"")</f>
        <v>8</v>
      </c>
      <c r="AU48" s="27">
        <f>IF(A48&lt;&gt;"",IFERROR(VLOOKUP(P48,[1]Tabelas!B:D,3,0),0),"")</f>
        <v>8</v>
      </c>
      <c r="AV48" s="27">
        <f>IF(A48&lt;&gt;"",IFERROR(VLOOKUP(Q48,[1]Tabelas!B:D,3,0),0),"")</f>
        <v>8</v>
      </c>
      <c r="AW48" s="27">
        <f>IF(A48&lt;&gt;"",IFERROR(VLOOKUP(R48,[1]Tabelas!B:D,3,0),0),"")</f>
        <v>8</v>
      </c>
      <c r="AX48" s="27">
        <f>IF(A48&lt;&gt;"",IFERROR(VLOOKUP(S48,[1]Tabelas!B:D,3,0),0),"")</f>
        <v>0</v>
      </c>
      <c r="AY48" s="27">
        <f>IF(A48&lt;&gt;"",IFERROR(VLOOKUP(T48,[1]Tabelas!B:D,3,0),0),"")</f>
        <v>0</v>
      </c>
      <c r="AZ48" s="27">
        <f>IF(A48&lt;&gt;"",IFERROR(VLOOKUP(U48,[1]Tabelas!B:D,3,0),0),"")</f>
        <v>8</v>
      </c>
      <c r="BA48" s="27">
        <f>IF(A48&lt;&gt;"",IFERROR(VLOOKUP(V48,[1]Tabelas!B:D,3,0),0),"")</f>
        <v>8</v>
      </c>
      <c r="BB48" s="27">
        <f>IF(A48&lt;&gt;"",IFERROR(VLOOKUP(W48,[1]Tabelas!B:D,3,0),0),"")</f>
        <v>8</v>
      </c>
      <c r="BC48" s="27">
        <f>IF(A48&lt;&gt;"",IFERROR(VLOOKUP(X48,[1]Tabelas!B:D,3,0),0),"")</f>
        <v>8</v>
      </c>
      <c r="BD48" s="27">
        <f>IF(A48&lt;&gt;"",IFERROR(VLOOKUP(Y48,[1]Tabelas!B:D,3,0),0),"")</f>
        <v>8</v>
      </c>
      <c r="BE48" s="27">
        <f>IF(A48&lt;&gt;"",IFERROR(VLOOKUP(Z48,[1]Tabelas!B:D,3,0),0),"")</f>
        <v>0</v>
      </c>
      <c r="BF48" s="27">
        <f>IF(A48&lt;&gt;"",IFERROR(VLOOKUP(AA48,[1]Tabelas!B:D,3,0),0),"")</f>
        <v>0</v>
      </c>
      <c r="BG48" s="27">
        <f>IF(A48&lt;&gt;"",IFERROR(VLOOKUP(AB48,[1]Tabelas!B:D,3,0),0),"")</f>
        <v>8</v>
      </c>
      <c r="BH48" s="27">
        <f>IF(A48&lt;&gt;"",IFERROR(VLOOKUP(AC48,[1]Tabelas!B:D,3,0),0),"")</f>
        <v>8</v>
      </c>
      <c r="BI48" s="27">
        <f>IF(A48&lt;&gt;"",IFERROR(VLOOKUP(AD48,[1]Tabelas!B:D,3,0),0),"")</f>
        <v>8</v>
      </c>
      <c r="BJ48" s="27">
        <f>IF(A48&lt;&gt;"",IFERROR(VLOOKUP(AE48,[1]Tabelas!B:D,3,0),0),"")</f>
        <v>8</v>
      </c>
      <c r="BK48" s="27">
        <f>IF(A48&lt;&gt;"",IFERROR(VLOOKUP(AF48,[1]Tabelas!B:D,3,0),0),"")</f>
        <v>8</v>
      </c>
      <c r="BL48" s="27">
        <f>IF(A48&lt;&gt;"",IFERROR(VLOOKUP(AG48,[1]Tabelas!B:D,3,0),0),"")</f>
        <v>0</v>
      </c>
      <c r="BM48" s="27">
        <f>IF(A48&lt;&gt;"",IFERROR(VLOOKUP(AH48,[1]Tabelas!B:D,3,0),0),"")</f>
        <v>0</v>
      </c>
      <c r="BN48" s="27">
        <f>IF(A48&lt;&gt;"",IFERROR(VLOOKUP(AI48,[1]Tabelas!B:D,3,0),0),"")</f>
        <v>8</v>
      </c>
      <c r="BO48" s="27">
        <f>IF(A48&lt;&gt;"",IFERROR(VLOOKUP(AJ48,[1]Tabelas!B:D,3,0),0),"")</f>
        <v>0</v>
      </c>
      <c r="BP48" s="27">
        <f>IF(A48&lt;&gt;"",IFERROR(VLOOKUP(AK48,[1]Tabelas!B:D,3,0),0),"")</f>
        <v>8</v>
      </c>
      <c r="BQ48" s="27">
        <f>IF(A48&lt;&gt;"",IFERROR(VLOOKUP(AL48,[1]Tabelas!B:D,3,0),0),"")</f>
        <v>8</v>
      </c>
      <c r="BR48" s="27">
        <f>IF(A48&lt;&gt;"",IFERROR(VLOOKUP(AM48,[1]Tabelas!B:D,3,0),0),"")</f>
        <v>8</v>
      </c>
      <c r="BS48" s="27">
        <f>IF(A48&lt;&gt;"",IFERROR(VLOOKUP(AN48,[1]Tabelas!B:D,3,0),0),"")</f>
        <v>0</v>
      </c>
      <c r="BT48" s="27">
        <f>IF(A48&lt;&gt;"",IFERROR(VLOOKUP(AO48,[1]Tabelas!B:D,3,0),0),"")</f>
        <v>0</v>
      </c>
      <c r="BU48" s="27">
        <f>IF(A48&lt;&gt;"",IFERROR(VLOOKUP(AP48,[1]Tabelas!B:D,3,0),0),"")</f>
        <v>8</v>
      </c>
      <c r="BV48" s="27">
        <f>IF(A48&lt;&gt;"",IFERROR(VLOOKUP(AQ48,[1]Tabelas!B:D,3,0),0),"")</f>
        <v>8</v>
      </c>
      <c r="BW48" s="27">
        <f>IF(A48&lt;&gt;"",IFERROR(VLOOKUP(AR48,[1]Tabelas!B:D,3,0),0),"")</f>
        <v>8</v>
      </c>
    </row>
    <row r="49" spans="1:75" ht="18.75" x14ac:dyDescent="0.3">
      <c r="A49" s="17" t="s">
        <v>80</v>
      </c>
      <c r="B49" s="18"/>
      <c r="C49" s="19"/>
      <c r="D49" s="20"/>
      <c r="E49" s="20" t="s">
        <v>34</v>
      </c>
      <c r="F49" s="20">
        <v>30</v>
      </c>
      <c r="G49" s="21"/>
      <c r="H49" s="22">
        <v>13</v>
      </c>
      <c r="I49" s="23"/>
      <c r="J49" s="23"/>
      <c r="K49" s="23"/>
      <c r="L49" s="23"/>
      <c r="M49" s="23"/>
      <c r="N49" s="25" t="s">
        <v>35</v>
      </c>
      <c r="O49" s="25" t="s">
        <v>35</v>
      </c>
      <c r="P49" s="25" t="s">
        <v>35</v>
      </c>
      <c r="Q49" s="25" t="s">
        <v>35</v>
      </c>
      <c r="R49" s="25" t="s">
        <v>35</v>
      </c>
      <c r="S49" s="24"/>
      <c r="T49" s="24"/>
      <c r="U49" s="25" t="s">
        <v>35</v>
      </c>
      <c r="V49" s="25" t="s">
        <v>35</v>
      </c>
      <c r="W49" s="25" t="s">
        <v>35</v>
      </c>
      <c r="X49" s="25" t="s">
        <v>35</v>
      </c>
      <c r="Y49" s="25" t="s">
        <v>35</v>
      </c>
      <c r="Z49" s="24"/>
      <c r="AA49" s="24"/>
      <c r="AB49" s="25" t="s">
        <v>35</v>
      </c>
      <c r="AC49" s="25" t="s">
        <v>35</v>
      </c>
      <c r="AD49" s="25" t="s">
        <v>35</v>
      </c>
      <c r="AE49" s="25" t="s">
        <v>35</v>
      </c>
      <c r="AF49" s="25" t="s">
        <v>35</v>
      </c>
      <c r="AG49" s="24"/>
      <c r="AH49" s="24"/>
      <c r="AI49" s="25" t="s">
        <v>35</v>
      </c>
      <c r="AJ49" s="24"/>
      <c r="AK49" s="25" t="s">
        <v>35</v>
      </c>
      <c r="AL49" s="25" t="s">
        <v>35</v>
      </c>
      <c r="AM49" s="25" t="s">
        <v>35</v>
      </c>
      <c r="AN49" s="24"/>
      <c r="AO49" s="24"/>
      <c r="AP49" s="25" t="s">
        <v>35</v>
      </c>
      <c r="AQ49" s="25" t="s">
        <v>35</v>
      </c>
      <c r="AR49" s="25" t="s">
        <v>35</v>
      </c>
      <c r="AS49" s="26">
        <f>IF(A49&lt;&gt;"",IFERROR(VLOOKUP(N49,[1]Tabelas!B:D,3,0),0),"")</f>
        <v>6</v>
      </c>
      <c r="AT49" s="27">
        <f>IF(A49&lt;&gt;"",IFERROR(VLOOKUP(O49,[1]Tabelas!B:D,3,0),0),"")</f>
        <v>6</v>
      </c>
      <c r="AU49" s="27">
        <f>IF(A49&lt;&gt;"",IFERROR(VLOOKUP(P49,[1]Tabelas!B:D,3,0),0),"")</f>
        <v>6</v>
      </c>
      <c r="AV49" s="27">
        <f>IF(A49&lt;&gt;"",IFERROR(VLOOKUP(Q49,[1]Tabelas!B:D,3,0),0),"")</f>
        <v>6</v>
      </c>
      <c r="AW49" s="27">
        <f>IF(A49&lt;&gt;"",IFERROR(VLOOKUP(R49,[1]Tabelas!B:D,3,0),0),"")</f>
        <v>6</v>
      </c>
      <c r="AX49" s="27">
        <f>IF(A49&lt;&gt;"",IFERROR(VLOOKUP(S49,[1]Tabelas!B:D,3,0),0),"")</f>
        <v>0</v>
      </c>
      <c r="AY49" s="27">
        <f>IF(A49&lt;&gt;"",IFERROR(VLOOKUP(T49,[1]Tabelas!B:D,3,0),0),"")</f>
        <v>0</v>
      </c>
      <c r="AZ49" s="27">
        <f>IF(A49&lt;&gt;"",IFERROR(VLOOKUP(U49,[1]Tabelas!B:D,3,0),0),"")</f>
        <v>6</v>
      </c>
      <c r="BA49" s="27">
        <f>IF(A49&lt;&gt;"",IFERROR(VLOOKUP(V49,[1]Tabelas!B:D,3,0),0),"")</f>
        <v>6</v>
      </c>
      <c r="BB49" s="27">
        <f>IF(A49&lt;&gt;"",IFERROR(VLOOKUP(W49,[1]Tabelas!B:D,3,0),0),"")</f>
        <v>6</v>
      </c>
      <c r="BC49" s="27">
        <f>IF(A49&lt;&gt;"",IFERROR(VLOOKUP(X49,[1]Tabelas!B:D,3,0),0),"")</f>
        <v>6</v>
      </c>
      <c r="BD49" s="27">
        <f>IF(A49&lt;&gt;"",IFERROR(VLOOKUP(Y49,[1]Tabelas!B:D,3,0),0),"")</f>
        <v>6</v>
      </c>
      <c r="BE49" s="27">
        <f>IF(A49&lt;&gt;"",IFERROR(VLOOKUP(Z49,[1]Tabelas!B:D,3,0),0),"")</f>
        <v>0</v>
      </c>
      <c r="BF49" s="27">
        <f>IF(A49&lt;&gt;"",IFERROR(VLOOKUP(AA49,[1]Tabelas!B:D,3,0),0),"")</f>
        <v>0</v>
      </c>
      <c r="BG49" s="27">
        <f>IF(A49&lt;&gt;"",IFERROR(VLOOKUP(AB49,[1]Tabelas!B:D,3,0),0),"")</f>
        <v>6</v>
      </c>
      <c r="BH49" s="27">
        <f>IF(A49&lt;&gt;"",IFERROR(VLOOKUP(AC49,[1]Tabelas!B:D,3,0),0),"")</f>
        <v>6</v>
      </c>
      <c r="BI49" s="27">
        <f>IF(A49&lt;&gt;"",IFERROR(VLOOKUP(AD49,[1]Tabelas!B:D,3,0),0),"")</f>
        <v>6</v>
      </c>
      <c r="BJ49" s="27">
        <f>IF(A49&lt;&gt;"",IFERROR(VLOOKUP(AE49,[1]Tabelas!B:D,3,0),0),"")</f>
        <v>6</v>
      </c>
      <c r="BK49" s="27">
        <f>IF(A49&lt;&gt;"",IFERROR(VLOOKUP(AF49,[1]Tabelas!B:D,3,0),0),"")</f>
        <v>6</v>
      </c>
      <c r="BL49" s="27">
        <f>IF(A49&lt;&gt;"",IFERROR(VLOOKUP(AG49,[1]Tabelas!B:D,3,0),0),"")</f>
        <v>0</v>
      </c>
      <c r="BM49" s="27">
        <f>IF(A49&lt;&gt;"",IFERROR(VLOOKUP(AH49,[1]Tabelas!B:D,3,0),0),"")</f>
        <v>0</v>
      </c>
      <c r="BN49" s="27">
        <f>IF(A49&lt;&gt;"",IFERROR(VLOOKUP(AI49,[1]Tabelas!B:D,3,0),0),"")</f>
        <v>6</v>
      </c>
      <c r="BO49" s="27">
        <f>IF(A49&lt;&gt;"",IFERROR(VLOOKUP(AJ49,[1]Tabelas!B:D,3,0),0),"")</f>
        <v>0</v>
      </c>
      <c r="BP49" s="27">
        <f>IF(A49&lt;&gt;"",IFERROR(VLOOKUP(AK49,[1]Tabelas!B:D,3,0),0),"")</f>
        <v>6</v>
      </c>
      <c r="BQ49" s="27">
        <f>IF(A49&lt;&gt;"",IFERROR(VLOOKUP(AL49,[1]Tabelas!B:D,3,0),0),"")</f>
        <v>6</v>
      </c>
      <c r="BR49" s="27">
        <f>IF(A49&lt;&gt;"",IFERROR(VLOOKUP(AM49,[1]Tabelas!B:D,3,0),0),"")</f>
        <v>6</v>
      </c>
      <c r="BS49" s="27">
        <f>IF(A49&lt;&gt;"",IFERROR(VLOOKUP(AN49,[1]Tabelas!B:D,3,0),0),"")</f>
        <v>0</v>
      </c>
      <c r="BT49" s="27">
        <f>IF(A49&lt;&gt;"",IFERROR(VLOOKUP(AO49,[1]Tabelas!B:D,3,0),0),"")</f>
        <v>0</v>
      </c>
      <c r="BU49" s="27">
        <f>IF(A49&lt;&gt;"",IFERROR(VLOOKUP(AP49,[1]Tabelas!B:D,3,0),0),"")</f>
        <v>6</v>
      </c>
      <c r="BV49" s="27">
        <f>IF(A49&lt;&gt;"",IFERROR(VLOOKUP(AQ49,[1]Tabelas!B:D,3,0),0),"")</f>
        <v>6</v>
      </c>
      <c r="BW49" s="27">
        <f>IF(A49&lt;&gt;"",IFERROR(VLOOKUP(AR49,[1]Tabelas!B:D,3,0),0),"")</f>
        <v>6</v>
      </c>
    </row>
    <row r="50" spans="1:75" ht="19.5" x14ac:dyDescent="0.3">
      <c r="A50" s="45" t="s">
        <v>81</v>
      </c>
      <c r="B50" s="18">
        <v>3134962</v>
      </c>
      <c r="C50" s="20"/>
      <c r="D50" s="20" t="s">
        <v>28</v>
      </c>
      <c r="E50" s="20" t="s">
        <v>29</v>
      </c>
      <c r="F50" s="20">
        <v>40</v>
      </c>
      <c r="G50" s="21"/>
      <c r="H50" s="22">
        <v>13</v>
      </c>
      <c r="I50" s="23"/>
      <c r="J50" s="23"/>
      <c r="K50" s="23"/>
      <c r="L50" s="23"/>
      <c r="M50" s="23"/>
      <c r="N50" s="61" t="s">
        <v>31</v>
      </c>
      <c r="O50" s="61"/>
      <c r="P50" s="61" t="s">
        <v>32</v>
      </c>
      <c r="Q50" s="61"/>
      <c r="R50" s="61" t="s">
        <v>32</v>
      </c>
      <c r="S50" s="59"/>
      <c r="T50" s="59" t="s">
        <v>32</v>
      </c>
      <c r="U50" s="61"/>
      <c r="V50" s="61" t="s">
        <v>38</v>
      </c>
      <c r="W50" s="61"/>
      <c r="X50" s="61" t="s">
        <v>38</v>
      </c>
      <c r="Y50" s="61"/>
      <c r="Z50" s="59" t="s">
        <v>38</v>
      </c>
      <c r="AA50" s="59"/>
      <c r="AB50" s="61" t="s">
        <v>38</v>
      </c>
      <c r="AC50" s="61"/>
      <c r="AD50" s="61" t="s">
        <v>38</v>
      </c>
      <c r="AE50" s="61"/>
      <c r="AF50" s="61" t="s">
        <v>38</v>
      </c>
      <c r="AG50" s="59"/>
      <c r="AH50" s="59" t="s">
        <v>38</v>
      </c>
      <c r="AI50" s="61"/>
      <c r="AJ50" s="59" t="s">
        <v>38</v>
      </c>
      <c r="AK50" s="61"/>
      <c r="AL50" s="61" t="s">
        <v>38</v>
      </c>
      <c r="AM50" s="61"/>
      <c r="AN50" s="59" t="s">
        <v>38</v>
      </c>
      <c r="AO50" s="59"/>
      <c r="AP50" s="61" t="s">
        <v>38</v>
      </c>
      <c r="AQ50" s="96"/>
      <c r="AR50" s="60" t="s">
        <v>38</v>
      </c>
      <c r="AS50" s="26">
        <f>IF(A50&lt;&gt;"",IFERROR(VLOOKUP(N50,[1]Tabelas!B:D,3,0),0),"")</f>
        <v>0</v>
      </c>
      <c r="AT50" s="27">
        <f>IF(A50&lt;&gt;"",IFERROR(VLOOKUP(O50,[1]Tabelas!B:D,3,0),0),"")</f>
        <v>0</v>
      </c>
      <c r="AU50" s="27">
        <f>IF(A50&lt;&gt;"",IFERROR(VLOOKUP(P50,[1]Tabelas!B:D,3,0),0),"")</f>
        <v>0</v>
      </c>
      <c r="AV50" s="27">
        <f>IF(A50&lt;&gt;"",IFERROR(VLOOKUP(Q50,[1]Tabelas!B:D,3,0),0),"")</f>
        <v>0</v>
      </c>
      <c r="AW50" s="27">
        <f>IF(A50&lt;&gt;"",IFERROR(VLOOKUP(R50,[1]Tabelas!B:D,3,0),0),"")</f>
        <v>0</v>
      </c>
      <c r="AX50" s="27">
        <f>IF(A50&lt;&gt;"",IFERROR(VLOOKUP(S50,[1]Tabelas!B:D,3,0),0),"")</f>
        <v>0</v>
      </c>
      <c r="AY50" s="27">
        <f>IF(A50&lt;&gt;"",IFERROR(VLOOKUP(T50,[1]Tabelas!B:D,3,0),0),"")</f>
        <v>0</v>
      </c>
      <c r="AZ50" s="27">
        <f>IF(A50&lt;&gt;"",IFERROR(VLOOKUP(U50,[1]Tabelas!B:D,3,0),0),"")</f>
        <v>0</v>
      </c>
      <c r="BA50" s="27">
        <f>IF(A50&lt;&gt;"",IFERROR(VLOOKUP(V50,[1]Tabelas!B:D,3,0),0),"")</f>
        <v>12</v>
      </c>
      <c r="BB50" s="27">
        <f>IF(A50&lt;&gt;"",IFERROR(VLOOKUP(W50,[1]Tabelas!B:D,3,0),0),"")</f>
        <v>0</v>
      </c>
      <c r="BC50" s="27">
        <f>IF(A50&lt;&gt;"",IFERROR(VLOOKUP(X50,[1]Tabelas!B:D,3,0),0),"")</f>
        <v>12</v>
      </c>
      <c r="BD50" s="27">
        <f>IF(A50&lt;&gt;"",IFERROR(VLOOKUP(Y50,[1]Tabelas!B:D,3,0),0),"")</f>
        <v>0</v>
      </c>
      <c r="BE50" s="27">
        <f>IF(A50&lt;&gt;"",IFERROR(VLOOKUP(Z50,[1]Tabelas!B:D,3,0),0),"")</f>
        <v>12</v>
      </c>
      <c r="BF50" s="27">
        <f>IF(A50&lt;&gt;"",IFERROR(VLOOKUP(AA50,[1]Tabelas!B:D,3,0),0),"")</f>
        <v>0</v>
      </c>
      <c r="BG50" s="27">
        <f>IF(A50&lt;&gt;"",IFERROR(VLOOKUP(AB50,[1]Tabelas!B:D,3,0),0),"")</f>
        <v>12</v>
      </c>
      <c r="BH50" s="27">
        <f>IF(A50&lt;&gt;"",IFERROR(VLOOKUP(AC50,[1]Tabelas!B:D,3,0),0),"")</f>
        <v>0</v>
      </c>
      <c r="BI50" s="27">
        <f>IF(A50&lt;&gt;"",IFERROR(VLOOKUP(AD50,[1]Tabelas!B:D,3,0),0),"")</f>
        <v>12</v>
      </c>
      <c r="BJ50" s="27">
        <f>IF(A50&lt;&gt;"",IFERROR(VLOOKUP(AE50,[1]Tabelas!B:D,3,0),0),"")</f>
        <v>0</v>
      </c>
      <c r="BK50" s="27">
        <f>IF(A50&lt;&gt;"",IFERROR(VLOOKUP(AF50,[1]Tabelas!B:D,3,0),0),"")</f>
        <v>12</v>
      </c>
      <c r="BL50" s="27">
        <f>IF(A50&lt;&gt;"",IFERROR(VLOOKUP(AG50,[1]Tabelas!B:D,3,0),0),"")</f>
        <v>0</v>
      </c>
      <c r="BM50" s="27">
        <f>IF(A50&lt;&gt;"",IFERROR(VLOOKUP(AH50,[1]Tabelas!B:D,3,0),0),"")</f>
        <v>12</v>
      </c>
      <c r="BN50" s="27">
        <f>IF(A50&lt;&gt;"",IFERROR(VLOOKUP(AI50,[1]Tabelas!B:D,3,0),0),"")</f>
        <v>0</v>
      </c>
      <c r="BO50" s="27">
        <f>IF(A50&lt;&gt;"",IFERROR(VLOOKUP(AJ50,[1]Tabelas!B:D,3,0),0),"")</f>
        <v>12</v>
      </c>
      <c r="BP50" s="27">
        <f>IF(A50&lt;&gt;"",IFERROR(VLOOKUP(AK50,[1]Tabelas!B:D,3,0),0),"")</f>
        <v>0</v>
      </c>
      <c r="BQ50" s="27">
        <f>IF(A50&lt;&gt;"",IFERROR(VLOOKUP(AL50,[1]Tabelas!B:D,3,0),0),"")</f>
        <v>12</v>
      </c>
      <c r="BR50" s="27">
        <f>IF(A50&lt;&gt;"",IFERROR(VLOOKUP(AM50,[1]Tabelas!B:D,3,0),0),"")</f>
        <v>0</v>
      </c>
      <c r="BS50" s="27">
        <f>IF(A50&lt;&gt;"",IFERROR(VLOOKUP(AN50,[1]Tabelas!B:D,3,0),0),"")</f>
        <v>12</v>
      </c>
      <c r="BT50" s="27">
        <f>IF(A50&lt;&gt;"",IFERROR(VLOOKUP(AO50,[1]Tabelas!B:D,3,0),0),"")</f>
        <v>0</v>
      </c>
      <c r="BU50" s="27">
        <f>IF(A50&lt;&gt;"",IFERROR(VLOOKUP(AP50,[1]Tabelas!B:D,3,0),0),"")</f>
        <v>12</v>
      </c>
      <c r="BV50" s="27">
        <f>IF(A50&lt;&gt;"",IFERROR(VLOOKUP(AQ50,[1]Tabelas!B:D,3,0),0),"")</f>
        <v>0</v>
      </c>
      <c r="BW50" s="27">
        <f>IF(A50&lt;&gt;"",IFERROR(VLOOKUP(AR50,[1]Tabelas!B:D,3,0),0),"")</f>
        <v>12</v>
      </c>
    </row>
    <row r="51" spans="1:75" ht="18.75" x14ac:dyDescent="0.3">
      <c r="A51" s="28" t="s">
        <v>82</v>
      </c>
      <c r="B51" s="18"/>
      <c r="C51" s="19"/>
      <c r="D51" s="20"/>
      <c r="E51" s="20" t="s">
        <v>34</v>
      </c>
      <c r="F51" s="20">
        <v>30</v>
      </c>
      <c r="G51" s="21"/>
      <c r="H51" s="22">
        <v>13</v>
      </c>
      <c r="I51" s="23"/>
      <c r="J51" s="23"/>
      <c r="K51" s="23"/>
      <c r="L51" s="23"/>
      <c r="M51" s="23"/>
      <c r="N51" s="25" t="s">
        <v>35</v>
      </c>
      <c r="O51" s="25" t="s">
        <v>35</v>
      </c>
      <c r="P51" s="25" t="s">
        <v>35</v>
      </c>
      <c r="Q51" s="25" t="s">
        <v>35</v>
      </c>
      <c r="R51" s="25" t="s">
        <v>35</v>
      </c>
      <c r="S51" s="24"/>
      <c r="T51" s="24"/>
      <c r="U51" s="25" t="s">
        <v>35</v>
      </c>
      <c r="V51" s="25" t="s">
        <v>35</v>
      </c>
      <c r="W51" s="25" t="s">
        <v>35</v>
      </c>
      <c r="X51" s="25" t="s">
        <v>35</v>
      </c>
      <c r="Y51" s="25" t="s">
        <v>35</v>
      </c>
      <c r="Z51" s="24"/>
      <c r="AA51" s="24"/>
      <c r="AB51" s="25" t="s">
        <v>35</v>
      </c>
      <c r="AC51" s="25" t="s">
        <v>35</v>
      </c>
      <c r="AD51" s="25" t="s">
        <v>35</v>
      </c>
      <c r="AE51" s="25" t="s">
        <v>35</v>
      </c>
      <c r="AF51" s="25" t="s">
        <v>35</v>
      </c>
      <c r="AG51" s="24"/>
      <c r="AH51" s="24"/>
      <c r="AI51" s="25" t="s">
        <v>35</v>
      </c>
      <c r="AJ51" s="24"/>
      <c r="AK51" s="25" t="s">
        <v>35</v>
      </c>
      <c r="AL51" s="25" t="s">
        <v>35</v>
      </c>
      <c r="AM51" s="25" t="s">
        <v>35</v>
      </c>
      <c r="AN51" s="24"/>
      <c r="AO51" s="24"/>
      <c r="AP51" s="25" t="s">
        <v>35</v>
      </c>
      <c r="AQ51" s="25" t="s">
        <v>35</v>
      </c>
      <c r="AR51" s="25" t="s">
        <v>35</v>
      </c>
      <c r="AS51" s="26">
        <f>IF(A51&lt;&gt;"",IFERROR(VLOOKUP(N51,[1]Tabelas!B:D,3,0),0),"")</f>
        <v>6</v>
      </c>
      <c r="AT51" s="27">
        <f>IF(A51&lt;&gt;"",IFERROR(VLOOKUP(O51,[1]Tabelas!B:D,3,0),0),"")</f>
        <v>6</v>
      </c>
      <c r="AU51" s="27">
        <f>IF(A51&lt;&gt;"",IFERROR(VLOOKUP(P51,[1]Tabelas!B:D,3,0),0),"")</f>
        <v>6</v>
      </c>
      <c r="AV51" s="27">
        <f>IF(A51&lt;&gt;"",IFERROR(VLOOKUP(Q51,[1]Tabelas!B:D,3,0),0),"")</f>
        <v>6</v>
      </c>
      <c r="AW51" s="27">
        <f>IF(A51&lt;&gt;"",IFERROR(VLOOKUP(R51,[1]Tabelas!B:D,3,0),0),"")</f>
        <v>6</v>
      </c>
      <c r="AX51" s="27">
        <f>IF(A51&lt;&gt;"",IFERROR(VLOOKUP(S51,[1]Tabelas!B:D,3,0),0),"")</f>
        <v>0</v>
      </c>
      <c r="AY51" s="27">
        <f>IF(A51&lt;&gt;"",IFERROR(VLOOKUP(T51,[1]Tabelas!B:D,3,0),0),"")</f>
        <v>0</v>
      </c>
      <c r="AZ51" s="27">
        <f>IF(A51&lt;&gt;"",IFERROR(VLOOKUP(U51,[1]Tabelas!B:D,3,0),0),"")</f>
        <v>6</v>
      </c>
      <c r="BA51" s="27">
        <f>IF(A51&lt;&gt;"",IFERROR(VLOOKUP(V51,[1]Tabelas!B:D,3,0),0),"")</f>
        <v>6</v>
      </c>
      <c r="BB51" s="27">
        <f>IF(A51&lt;&gt;"",IFERROR(VLOOKUP(W51,[1]Tabelas!B:D,3,0),0),"")</f>
        <v>6</v>
      </c>
      <c r="BC51" s="27">
        <f>IF(A51&lt;&gt;"",IFERROR(VLOOKUP(X51,[1]Tabelas!B:D,3,0),0),"")</f>
        <v>6</v>
      </c>
      <c r="BD51" s="27">
        <f>IF(A51&lt;&gt;"",IFERROR(VLOOKUP(Y51,[1]Tabelas!B:D,3,0),0),"")</f>
        <v>6</v>
      </c>
      <c r="BE51" s="27">
        <f>IF(A51&lt;&gt;"",IFERROR(VLOOKUP(Z51,[1]Tabelas!B:D,3,0),0),"")</f>
        <v>0</v>
      </c>
      <c r="BF51" s="27">
        <f>IF(A51&lt;&gt;"",IFERROR(VLOOKUP(AA51,[1]Tabelas!B:D,3,0),0),"")</f>
        <v>0</v>
      </c>
      <c r="BG51" s="27">
        <f>IF(A51&lt;&gt;"",IFERROR(VLOOKUP(AB51,[1]Tabelas!B:D,3,0),0),"")</f>
        <v>6</v>
      </c>
      <c r="BH51" s="27">
        <f>IF(A51&lt;&gt;"",IFERROR(VLOOKUP(AC51,[1]Tabelas!B:D,3,0),0),"")</f>
        <v>6</v>
      </c>
      <c r="BI51" s="27">
        <f>IF(A51&lt;&gt;"",IFERROR(VLOOKUP(AD51,[1]Tabelas!B:D,3,0),0),"")</f>
        <v>6</v>
      </c>
      <c r="BJ51" s="27">
        <f>IF(A51&lt;&gt;"",IFERROR(VLOOKUP(AE51,[1]Tabelas!B:D,3,0),0),"")</f>
        <v>6</v>
      </c>
      <c r="BK51" s="27">
        <f>IF(A51&lt;&gt;"",IFERROR(VLOOKUP(AF51,[1]Tabelas!B:D,3,0),0),"")</f>
        <v>6</v>
      </c>
      <c r="BL51" s="27">
        <f>IF(A51&lt;&gt;"",IFERROR(VLOOKUP(AG51,[1]Tabelas!B:D,3,0),0),"")</f>
        <v>0</v>
      </c>
      <c r="BM51" s="27">
        <f>IF(A51&lt;&gt;"",IFERROR(VLOOKUP(AH51,[1]Tabelas!B:D,3,0),0),"")</f>
        <v>0</v>
      </c>
      <c r="BN51" s="27">
        <f>IF(A51&lt;&gt;"",IFERROR(VLOOKUP(AI51,[1]Tabelas!B:D,3,0),0),"")</f>
        <v>6</v>
      </c>
      <c r="BO51" s="27">
        <f>IF(A51&lt;&gt;"",IFERROR(VLOOKUP(AJ51,[1]Tabelas!B:D,3,0),0),"")</f>
        <v>0</v>
      </c>
      <c r="BP51" s="27">
        <f>IF(A51&lt;&gt;"",IFERROR(VLOOKUP(AK51,[1]Tabelas!B:D,3,0),0),"")</f>
        <v>6</v>
      </c>
      <c r="BQ51" s="27">
        <f>IF(A51&lt;&gt;"",IFERROR(VLOOKUP(AL51,[1]Tabelas!B:D,3,0),0),"")</f>
        <v>6</v>
      </c>
      <c r="BR51" s="27">
        <f>IF(A51&lt;&gt;"",IFERROR(VLOOKUP(AM51,[1]Tabelas!B:D,3,0),0),"")</f>
        <v>6</v>
      </c>
      <c r="BS51" s="27">
        <f>IF(A51&lt;&gt;"",IFERROR(VLOOKUP(AN51,[1]Tabelas!B:D,3,0),0),"")</f>
        <v>0</v>
      </c>
      <c r="BT51" s="27">
        <f>IF(A51&lt;&gt;"",IFERROR(VLOOKUP(AO51,[1]Tabelas!B:D,3,0),0),"")</f>
        <v>0</v>
      </c>
      <c r="BU51" s="27">
        <f>IF(A51&lt;&gt;"",IFERROR(VLOOKUP(AP51,[1]Tabelas!B:D,3,0),0),"")</f>
        <v>6</v>
      </c>
      <c r="BV51" s="27">
        <f>IF(A51&lt;&gt;"",IFERROR(VLOOKUP(AQ51,[1]Tabelas!B:D,3,0),0),"")</f>
        <v>6</v>
      </c>
      <c r="BW51" s="27">
        <f>IF(A51&lt;&gt;"",IFERROR(VLOOKUP(AR51,[1]Tabelas!B:D,3,0),0),"")</f>
        <v>6</v>
      </c>
    </row>
    <row r="52" spans="1:75" ht="18.75" x14ac:dyDescent="0.3">
      <c r="A52" s="28" t="s">
        <v>137</v>
      </c>
      <c r="B52" s="18"/>
      <c r="C52" s="19"/>
      <c r="D52" s="20"/>
      <c r="E52" s="20"/>
      <c r="F52" s="20"/>
      <c r="G52" s="21"/>
      <c r="H52" s="22"/>
      <c r="I52" s="23"/>
      <c r="J52" s="23"/>
      <c r="K52" s="23"/>
      <c r="L52" s="23"/>
      <c r="M52" s="23"/>
      <c r="N52" s="25" t="s">
        <v>38</v>
      </c>
      <c r="O52" s="25"/>
      <c r="P52" s="25" t="s">
        <v>38</v>
      </c>
      <c r="Q52" s="25"/>
      <c r="R52" s="25" t="s">
        <v>38</v>
      </c>
      <c r="S52" s="24"/>
      <c r="T52" s="24" t="s">
        <v>38</v>
      </c>
      <c r="U52" s="25"/>
      <c r="V52" s="25" t="s">
        <v>38</v>
      </c>
      <c r="W52" s="25"/>
      <c r="X52" s="25" t="s">
        <v>38</v>
      </c>
      <c r="Y52" s="25"/>
      <c r="Z52" s="24" t="s">
        <v>38</v>
      </c>
      <c r="AA52" s="24"/>
      <c r="AB52" s="25" t="s">
        <v>38</v>
      </c>
      <c r="AC52" s="25"/>
      <c r="AD52" s="25" t="s">
        <v>32</v>
      </c>
      <c r="AE52" s="25"/>
      <c r="AF52" s="25" t="s">
        <v>38</v>
      </c>
      <c r="AG52" s="24"/>
      <c r="AH52" s="24" t="s">
        <v>38</v>
      </c>
      <c r="AI52" s="25"/>
      <c r="AJ52" s="24" t="s">
        <v>38</v>
      </c>
      <c r="AK52" s="25"/>
      <c r="AL52" s="25" t="s">
        <v>38</v>
      </c>
      <c r="AM52" s="25"/>
      <c r="AN52" s="24" t="s">
        <v>32</v>
      </c>
      <c r="AO52" s="24"/>
      <c r="AP52" s="25" t="s">
        <v>38</v>
      </c>
      <c r="AQ52" s="25"/>
      <c r="AR52" s="25" t="s">
        <v>38</v>
      </c>
      <c r="AS52" s="26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</row>
    <row r="53" spans="1:75" ht="18.75" x14ac:dyDescent="0.3">
      <c r="A53" s="17" t="s">
        <v>83</v>
      </c>
      <c r="B53" s="18"/>
      <c r="C53" s="19"/>
      <c r="D53" s="20"/>
      <c r="E53" s="20" t="s">
        <v>34</v>
      </c>
      <c r="F53" s="20">
        <v>30</v>
      </c>
      <c r="G53" s="21"/>
      <c r="H53" s="22">
        <v>13</v>
      </c>
      <c r="I53" s="23"/>
      <c r="J53" s="23"/>
      <c r="K53" s="23"/>
      <c r="L53" s="23"/>
      <c r="M53" s="23"/>
      <c r="N53" s="25" t="s">
        <v>35</v>
      </c>
      <c r="O53" s="25" t="s">
        <v>35</v>
      </c>
      <c r="P53" s="25" t="s">
        <v>35</v>
      </c>
      <c r="Q53" s="25" t="s">
        <v>35</v>
      </c>
      <c r="R53" s="25" t="s">
        <v>35</v>
      </c>
      <c r="S53" s="24"/>
      <c r="T53" s="24"/>
      <c r="U53" s="25" t="s">
        <v>35</v>
      </c>
      <c r="V53" s="25" t="s">
        <v>35</v>
      </c>
      <c r="W53" s="25" t="s">
        <v>35</v>
      </c>
      <c r="X53" s="25" t="s">
        <v>35</v>
      </c>
      <c r="Y53" s="25" t="s">
        <v>35</v>
      </c>
      <c r="Z53" s="24"/>
      <c r="AA53" s="24"/>
      <c r="AB53" s="25" t="s">
        <v>35</v>
      </c>
      <c r="AC53" s="25" t="s">
        <v>35</v>
      </c>
      <c r="AD53" s="25" t="s">
        <v>35</v>
      </c>
      <c r="AE53" s="25" t="s">
        <v>35</v>
      </c>
      <c r="AF53" s="25" t="s">
        <v>35</v>
      </c>
      <c r="AG53" s="24"/>
      <c r="AH53" s="24"/>
      <c r="AI53" s="25" t="s">
        <v>35</v>
      </c>
      <c r="AJ53" s="24"/>
      <c r="AK53" s="25" t="s">
        <v>35</v>
      </c>
      <c r="AL53" s="25" t="s">
        <v>35</v>
      </c>
      <c r="AM53" s="25" t="s">
        <v>35</v>
      </c>
      <c r="AN53" s="24"/>
      <c r="AO53" s="24"/>
      <c r="AP53" s="25" t="s">
        <v>35</v>
      </c>
      <c r="AQ53" s="25" t="s">
        <v>35</v>
      </c>
      <c r="AR53" s="25" t="s">
        <v>35</v>
      </c>
      <c r="AS53" s="26">
        <f>IF(A53&lt;&gt;"",IFERROR(VLOOKUP(N53,[1]Tabelas!B:D,3,0),0),"")</f>
        <v>6</v>
      </c>
      <c r="AT53" s="27">
        <f>IF(A53&lt;&gt;"",IFERROR(VLOOKUP(O53,[1]Tabelas!B:D,3,0),0),"")</f>
        <v>6</v>
      </c>
      <c r="AU53" s="27">
        <f>IF(A53&lt;&gt;"",IFERROR(VLOOKUP(P53,[1]Tabelas!B:D,3,0),0),"")</f>
        <v>6</v>
      </c>
      <c r="AV53" s="27">
        <f>IF(A53&lt;&gt;"",IFERROR(VLOOKUP(Q53,[1]Tabelas!B:D,3,0),0),"")</f>
        <v>6</v>
      </c>
      <c r="AW53" s="27">
        <f>IF(A53&lt;&gt;"",IFERROR(VLOOKUP(R53,[1]Tabelas!B:D,3,0),0),"")</f>
        <v>6</v>
      </c>
      <c r="AX53" s="27">
        <f>IF(A53&lt;&gt;"",IFERROR(VLOOKUP(S53,[1]Tabelas!B:D,3,0),0),"")</f>
        <v>0</v>
      </c>
      <c r="AY53" s="27">
        <f>IF(A53&lt;&gt;"",IFERROR(VLOOKUP(T53,[1]Tabelas!B:D,3,0),0),"")</f>
        <v>0</v>
      </c>
      <c r="AZ53" s="27">
        <f>IF(A53&lt;&gt;"",IFERROR(VLOOKUP(U53,[1]Tabelas!B:D,3,0),0),"")</f>
        <v>6</v>
      </c>
      <c r="BA53" s="27">
        <f>IF(A53&lt;&gt;"",IFERROR(VLOOKUP(V53,[1]Tabelas!B:D,3,0),0),"")</f>
        <v>6</v>
      </c>
      <c r="BB53" s="27">
        <f>IF(A53&lt;&gt;"",IFERROR(VLOOKUP(W53,[1]Tabelas!B:D,3,0),0),"")</f>
        <v>6</v>
      </c>
      <c r="BC53" s="27">
        <f>IF(A53&lt;&gt;"",IFERROR(VLOOKUP(X53,[1]Tabelas!B:D,3,0),0),"")</f>
        <v>6</v>
      </c>
      <c r="BD53" s="27">
        <f>IF(A53&lt;&gt;"",IFERROR(VLOOKUP(Y53,[1]Tabelas!B:D,3,0),0),"")</f>
        <v>6</v>
      </c>
      <c r="BE53" s="27">
        <f>IF(A53&lt;&gt;"",IFERROR(VLOOKUP(Z53,[1]Tabelas!B:D,3,0),0),"")</f>
        <v>0</v>
      </c>
      <c r="BF53" s="27">
        <f>IF(A53&lt;&gt;"",IFERROR(VLOOKUP(AA53,[1]Tabelas!B:D,3,0),0),"")</f>
        <v>0</v>
      </c>
      <c r="BG53" s="27">
        <f>IF(A53&lt;&gt;"",IFERROR(VLOOKUP(AB53,[1]Tabelas!B:D,3,0),0),"")</f>
        <v>6</v>
      </c>
      <c r="BH53" s="27">
        <f>IF(A53&lt;&gt;"",IFERROR(VLOOKUP(AC53,[1]Tabelas!B:D,3,0),0),"")</f>
        <v>6</v>
      </c>
      <c r="BI53" s="27">
        <f>IF(A53&lt;&gt;"",IFERROR(VLOOKUP(AD53,[1]Tabelas!B:D,3,0),0),"")</f>
        <v>6</v>
      </c>
      <c r="BJ53" s="27">
        <f>IF(A53&lt;&gt;"",IFERROR(VLOOKUP(AE53,[1]Tabelas!B:D,3,0),0),"")</f>
        <v>6</v>
      </c>
      <c r="BK53" s="27">
        <f>IF(A53&lt;&gt;"",IFERROR(VLOOKUP(AF53,[1]Tabelas!B:D,3,0),0),"")</f>
        <v>6</v>
      </c>
      <c r="BL53" s="27">
        <f>IF(A53&lt;&gt;"",IFERROR(VLOOKUP(AG53,[1]Tabelas!B:D,3,0),0),"")</f>
        <v>0</v>
      </c>
      <c r="BM53" s="27">
        <f>IF(A53&lt;&gt;"",IFERROR(VLOOKUP(AH53,[1]Tabelas!B:D,3,0),0),"")</f>
        <v>0</v>
      </c>
      <c r="BN53" s="27">
        <f>IF(A53&lt;&gt;"",IFERROR(VLOOKUP(AI53,[1]Tabelas!B:D,3,0),0),"")</f>
        <v>6</v>
      </c>
      <c r="BO53" s="27">
        <f>IF(A53&lt;&gt;"",IFERROR(VLOOKUP(AJ53,[1]Tabelas!B:D,3,0),0),"")</f>
        <v>0</v>
      </c>
      <c r="BP53" s="27">
        <f>IF(A53&lt;&gt;"",IFERROR(VLOOKUP(AK53,[1]Tabelas!B:D,3,0),0),"")</f>
        <v>6</v>
      </c>
      <c r="BQ53" s="27">
        <f>IF(A53&lt;&gt;"",IFERROR(VLOOKUP(AL53,[1]Tabelas!B:D,3,0),0),"")</f>
        <v>6</v>
      </c>
      <c r="BR53" s="27">
        <f>IF(A53&lt;&gt;"",IFERROR(VLOOKUP(AM53,[1]Tabelas!B:D,3,0),0),"")</f>
        <v>6</v>
      </c>
      <c r="BS53" s="27">
        <f>IF(A53&lt;&gt;"",IFERROR(VLOOKUP(AN53,[1]Tabelas!B:D,3,0),0),"")</f>
        <v>0</v>
      </c>
      <c r="BT53" s="27">
        <f>IF(A53&lt;&gt;"",IFERROR(VLOOKUP(AO53,[1]Tabelas!B:D,3,0),0),"")</f>
        <v>0</v>
      </c>
      <c r="BU53" s="27">
        <f>IF(A53&lt;&gt;"",IFERROR(VLOOKUP(AP53,[1]Tabelas!B:D,3,0),0),"")</f>
        <v>6</v>
      </c>
      <c r="BV53" s="27">
        <f>IF(A53&lt;&gt;"",IFERROR(VLOOKUP(AQ53,[1]Tabelas!B:D,3,0),0),"")</f>
        <v>6</v>
      </c>
      <c r="BW53" s="27">
        <f>IF(A53&lt;&gt;"",IFERROR(VLOOKUP(AR53,[1]Tabelas!B:D,3,0),0),"")</f>
        <v>6</v>
      </c>
    </row>
    <row r="54" spans="1:75" ht="18.75" x14ac:dyDescent="0.3">
      <c r="A54" s="17" t="s">
        <v>84</v>
      </c>
      <c r="B54" s="18"/>
      <c r="C54" s="19"/>
      <c r="D54" s="20"/>
      <c r="E54" s="20" t="s">
        <v>34</v>
      </c>
      <c r="F54" s="20">
        <v>30</v>
      </c>
      <c r="G54" s="21"/>
      <c r="H54" s="22">
        <v>13</v>
      </c>
      <c r="I54" s="23"/>
      <c r="J54" s="23"/>
      <c r="K54" s="23"/>
      <c r="L54" s="23"/>
      <c r="M54" s="23"/>
      <c r="N54" s="25" t="s">
        <v>35</v>
      </c>
      <c r="O54" s="25" t="s">
        <v>35</v>
      </c>
      <c r="P54" s="25" t="s">
        <v>35</v>
      </c>
      <c r="Q54" s="25" t="s">
        <v>35</v>
      </c>
      <c r="R54" s="25" t="s">
        <v>35</v>
      </c>
      <c r="S54" s="24"/>
      <c r="T54" s="24"/>
      <c r="U54" s="25" t="s">
        <v>35</v>
      </c>
      <c r="V54" s="25" t="s">
        <v>35</v>
      </c>
      <c r="W54" s="25" t="s">
        <v>35</v>
      </c>
      <c r="X54" s="25" t="s">
        <v>35</v>
      </c>
      <c r="Y54" s="25" t="s">
        <v>35</v>
      </c>
      <c r="Z54" s="24"/>
      <c r="AA54" s="24"/>
      <c r="AB54" s="25" t="s">
        <v>35</v>
      </c>
      <c r="AC54" s="25" t="s">
        <v>35</v>
      </c>
      <c r="AD54" s="25" t="s">
        <v>35</v>
      </c>
      <c r="AE54" s="25" t="s">
        <v>35</v>
      </c>
      <c r="AF54" s="25" t="s">
        <v>35</v>
      </c>
      <c r="AG54" s="24"/>
      <c r="AH54" s="24"/>
      <c r="AI54" s="25" t="s">
        <v>35</v>
      </c>
      <c r="AJ54" s="24"/>
      <c r="AK54" s="25" t="s">
        <v>35</v>
      </c>
      <c r="AL54" s="25" t="s">
        <v>35</v>
      </c>
      <c r="AM54" s="25" t="s">
        <v>35</v>
      </c>
      <c r="AN54" s="24"/>
      <c r="AO54" s="24"/>
      <c r="AP54" s="25" t="s">
        <v>35</v>
      </c>
      <c r="AQ54" s="25" t="s">
        <v>35</v>
      </c>
      <c r="AR54" s="25" t="s">
        <v>35</v>
      </c>
      <c r="AS54" s="26">
        <f>IF(A54&lt;&gt;"",IFERROR(VLOOKUP(N54,[1]Tabelas!B:D,3,0),0),"")</f>
        <v>6</v>
      </c>
      <c r="AT54" s="27">
        <f>IF(A54&lt;&gt;"",IFERROR(VLOOKUP(O54,[1]Tabelas!B:D,3,0),0),"")</f>
        <v>6</v>
      </c>
      <c r="AU54" s="27">
        <f>IF(A54&lt;&gt;"",IFERROR(VLOOKUP(P54,[1]Tabelas!B:D,3,0),0),"")</f>
        <v>6</v>
      </c>
      <c r="AV54" s="27">
        <f>IF(A54&lt;&gt;"",IFERROR(VLOOKUP(Q54,[1]Tabelas!B:D,3,0),0),"")</f>
        <v>6</v>
      </c>
      <c r="AW54" s="27">
        <f>IF(A54&lt;&gt;"",IFERROR(VLOOKUP(R54,[1]Tabelas!B:D,3,0),0),"")</f>
        <v>6</v>
      </c>
      <c r="AX54" s="27">
        <f>IF(A54&lt;&gt;"",IFERROR(VLOOKUP(S54,[1]Tabelas!B:D,3,0),0),"")</f>
        <v>0</v>
      </c>
      <c r="AY54" s="27">
        <f>IF(A54&lt;&gt;"",IFERROR(VLOOKUP(T54,[1]Tabelas!B:D,3,0),0),"")</f>
        <v>0</v>
      </c>
      <c r="AZ54" s="27">
        <f>IF(A54&lt;&gt;"",IFERROR(VLOOKUP(U54,[1]Tabelas!B:D,3,0),0),"")</f>
        <v>6</v>
      </c>
      <c r="BA54" s="27">
        <f>IF(A54&lt;&gt;"",IFERROR(VLOOKUP(V54,[1]Tabelas!B:D,3,0),0),"")</f>
        <v>6</v>
      </c>
      <c r="BB54" s="27">
        <f>IF(A54&lt;&gt;"",IFERROR(VLOOKUP(W54,[1]Tabelas!B:D,3,0),0),"")</f>
        <v>6</v>
      </c>
      <c r="BC54" s="27">
        <f>IF(A54&lt;&gt;"",IFERROR(VLOOKUP(X54,[1]Tabelas!B:D,3,0),0),"")</f>
        <v>6</v>
      </c>
      <c r="BD54" s="27">
        <f>IF(A54&lt;&gt;"",IFERROR(VLOOKUP(Y54,[1]Tabelas!B:D,3,0),0),"")</f>
        <v>6</v>
      </c>
      <c r="BE54" s="27">
        <f>IF(A54&lt;&gt;"",IFERROR(VLOOKUP(Z54,[1]Tabelas!B:D,3,0),0),"")</f>
        <v>0</v>
      </c>
      <c r="BF54" s="27">
        <f>IF(A54&lt;&gt;"",IFERROR(VLOOKUP(AA54,[1]Tabelas!B:D,3,0),0),"")</f>
        <v>0</v>
      </c>
      <c r="BG54" s="27">
        <f>IF(A54&lt;&gt;"",IFERROR(VLOOKUP(AB54,[1]Tabelas!B:D,3,0),0),"")</f>
        <v>6</v>
      </c>
      <c r="BH54" s="27">
        <f>IF(A54&lt;&gt;"",IFERROR(VLOOKUP(AC54,[1]Tabelas!B:D,3,0),0),"")</f>
        <v>6</v>
      </c>
      <c r="BI54" s="27">
        <f>IF(A54&lt;&gt;"",IFERROR(VLOOKUP(AD54,[1]Tabelas!B:D,3,0),0),"")</f>
        <v>6</v>
      </c>
      <c r="BJ54" s="27">
        <f>IF(A54&lt;&gt;"",IFERROR(VLOOKUP(AE54,[1]Tabelas!B:D,3,0),0),"")</f>
        <v>6</v>
      </c>
      <c r="BK54" s="27">
        <f>IF(A54&lt;&gt;"",IFERROR(VLOOKUP(AF54,[1]Tabelas!B:D,3,0),0),"")</f>
        <v>6</v>
      </c>
      <c r="BL54" s="27">
        <f>IF(A54&lt;&gt;"",IFERROR(VLOOKUP(AG54,[1]Tabelas!B:D,3,0),0),"")</f>
        <v>0</v>
      </c>
      <c r="BM54" s="27">
        <f>IF(A54&lt;&gt;"",IFERROR(VLOOKUP(AH54,[1]Tabelas!B:D,3,0),0),"")</f>
        <v>0</v>
      </c>
      <c r="BN54" s="27">
        <f>IF(A54&lt;&gt;"",IFERROR(VLOOKUP(AI54,[1]Tabelas!B:D,3,0),0),"")</f>
        <v>6</v>
      </c>
      <c r="BO54" s="27">
        <f>IF(A54&lt;&gt;"",IFERROR(VLOOKUP(AJ54,[1]Tabelas!B:D,3,0),0),"")</f>
        <v>0</v>
      </c>
      <c r="BP54" s="27">
        <f>IF(A54&lt;&gt;"",IFERROR(VLOOKUP(AK54,[1]Tabelas!B:D,3,0),0),"")</f>
        <v>6</v>
      </c>
      <c r="BQ54" s="27">
        <f>IF(A54&lt;&gt;"",IFERROR(VLOOKUP(AL54,[1]Tabelas!B:D,3,0),0),"")</f>
        <v>6</v>
      </c>
      <c r="BR54" s="27">
        <f>IF(A54&lt;&gt;"",IFERROR(VLOOKUP(AM54,[1]Tabelas!B:D,3,0),0),"")</f>
        <v>6</v>
      </c>
      <c r="BS54" s="27">
        <f>IF(A54&lt;&gt;"",IFERROR(VLOOKUP(AN54,[1]Tabelas!B:D,3,0),0),"")</f>
        <v>0</v>
      </c>
      <c r="BT54" s="27">
        <f>IF(A54&lt;&gt;"",IFERROR(VLOOKUP(AO54,[1]Tabelas!B:D,3,0),0),"")</f>
        <v>0</v>
      </c>
      <c r="BU54" s="27">
        <f>IF(A54&lt;&gt;"",IFERROR(VLOOKUP(AP54,[1]Tabelas!B:D,3,0),0),"")</f>
        <v>6</v>
      </c>
      <c r="BV54" s="27">
        <f>IF(A54&lt;&gt;"",IFERROR(VLOOKUP(AQ54,[1]Tabelas!B:D,3,0),0),"")</f>
        <v>6</v>
      </c>
      <c r="BW54" s="27">
        <f>IF(A54&lt;&gt;"",IFERROR(VLOOKUP(AR54,[1]Tabelas!B:D,3,0),0),"")</f>
        <v>6</v>
      </c>
    </row>
    <row r="55" spans="1:75" ht="18.75" x14ac:dyDescent="0.3">
      <c r="A55" s="17" t="s">
        <v>85</v>
      </c>
      <c r="B55" s="18"/>
      <c r="C55" s="19"/>
      <c r="D55" s="20"/>
      <c r="E55" s="20"/>
      <c r="F55" s="20"/>
      <c r="G55" s="21"/>
      <c r="H55" s="22"/>
      <c r="I55" s="23"/>
      <c r="J55" s="23"/>
      <c r="K55" s="23"/>
      <c r="L55" s="23"/>
      <c r="M55" s="23"/>
      <c r="N55" s="25" t="s">
        <v>56</v>
      </c>
      <c r="O55" s="25" t="s">
        <v>56</v>
      </c>
      <c r="P55" s="25" t="s">
        <v>56</v>
      </c>
      <c r="Q55" s="25" t="s">
        <v>56</v>
      </c>
      <c r="R55" s="25" t="s">
        <v>56</v>
      </c>
      <c r="S55" s="33"/>
      <c r="T55" s="33"/>
      <c r="U55" s="25" t="s">
        <v>56</v>
      </c>
      <c r="V55" s="25" t="s">
        <v>56</v>
      </c>
      <c r="W55" s="25" t="s">
        <v>56</v>
      </c>
      <c r="X55" s="25" t="s">
        <v>56</v>
      </c>
      <c r="Y55" s="25" t="s">
        <v>56</v>
      </c>
      <c r="Z55" s="24"/>
      <c r="AA55" s="24"/>
      <c r="AB55" s="25" t="s">
        <v>56</v>
      </c>
      <c r="AC55" s="25" t="s">
        <v>56</v>
      </c>
      <c r="AD55" s="25" t="s">
        <v>56</v>
      </c>
      <c r="AE55" s="25" t="s">
        <v>56</v>
      </c>
      <c r="AF55" s="25" t="s">
        <v>56</v>
      </c>
      <c r="AG55" s="24"/>
      <c r="AH55" s="24"/>
      <c r="AI55" s="25" t="s">
        <v>56</v>
      </c>
      <c r="AJ55" s="24"/>
      <c r="AK55" s="25" t="s">
        <v>56</v>
      </c>
      <c r="AL55" s="25" t="s">
        <v>56</v>
      </c>
      <c r="AM55" s="25" t="s">
        <v>56</v>
      </c>
      <c r="AN55" s="24"/>
      <c r="AO55" s="24"/>
      <c r="AP55" s="25" t="s">
        <v>56</v>
      </c>
      <c r="AQ55" s="25" t="s">
        <v>56</v>
      </c>
      <c r="AR55" s="25" t="s">
        <v>56</v>
      </c>
      <c r="AS55" s="26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</row>
    <row r="56" spans="1:75" ht="18.75" x14ac:dyDescent="0.3">
      <c r="A56" s="17" t="s">
        <v>86</v>
      </c>
      <c r="B56" s="18"/>
      <c r="C56" s="19"/>
      <c r="D56" s="20"/>
      <c r="E56" s="20" t="s">
        <v>34</v>
      </c>
      <c r="F56" s="20">
        <v>30</v>
      </c>
      <c r="G56" s="21"/>
      <c r="H56" s="22">
        <v>13</v>
      </c>
      <c r="I56" s="23"/>
      <c r="J56" s="23"/>
      <c r="K56" s="23"/>
      <c r="L56" s="23"/>
      <c r="M56" s="23"/>
      <c r="N56" s="25" t="s">
        <v>35</v>
      </c>
      <c r="O56" s="25" t="s">
        <v>35</v>
      </c>
      <c r="P56" s="25" t="s">
        <v>35</v>
      </c>
      <c r="Q56" s="25" t="s">
        <v>35</v>
      </c>
      <c r="R56" s="25" t="s">
        <v>35</v>
      </c>
      <c r="S56" s="24"/>
      <c r="T56" s="24"/>
      <c r="U56" s="25" t="s">
        <v>35</v>
      </c>
      <c r="V56" s="25" t="s">
        <v>35</v>
      </c>
      <c r="W56" s="25" t="s">
        <v>35</v>
      </c>
      <c r="X56" s="25" t="s">
        <v>35</v>
      </c>
      <c r="Y56" s="25" t="s">
        <v>35</v>
      </c>
      <c r="Z56" s="24"/>
      <c r="AA56" s="24"/>
      <c r="AB56" s="25" t="s">
        <v>35</v>
      </c>
      <c r="AC56" s="25" t="s">
        <v>35</v>
      </c>
      <c r="AD56" s="25" t="s">
        <v>35</v>
      </c>
      <c r="AE56" s="25" t="s">
        <v>35</v>
      </c>
      <c r="AF56" s="25" t="s">
        <v>35</v>
      </c>
      <c r="AG56" s="24"/>
      <c r="AH56" s="24"/>
      <c r="AI56" s="25" t="s">
        <v>35</v>
      </c>
      <c r="AJ56" s="24"/>
      <c r="AK56" s="25" t="s">
        <v>35</v>
      </c>
      <c r="AL56" s="25" t="s">
        <v>35</v>
      </c>
      <c r="AM56" s="25" t="s">
        <v>35</v>
      </c>
      <c r="AN56" s="24"/>
      <c r="AO56" s="24"/>
      <c r="AP56" s="25" t="s">
        <v>35</v>
      </c>
      <c r="AQ56" s="25" t="s">
        <v>35</v>
      </c>
      <c r="AR56" s="25" t="s">
        <v>35</v>
      </c>
      <c r="AS56" s="26">
        <f>IF(A56&lt;&gt;"",IFERROR(VLOOKUP(N55,[1]Tabelas!B:D,3,0),0),"")</f>
        <v>0</v>
      </c>
      <c r="AT56" s="27">
        <f>IF(A56&lt;&gt;"",IFERROR(VLOOKUP(O55,[1]Tabelas!B:D,3,0),0),"")</f>
        <v>0</v>
      </c>
      <c r="AU56" s="27">
        <f>IF(A56&lt;&gt;"",IFERROR(VLOOKUP(P55,[1]Tabelas!B:D,3,0),0),"")</f>
        <v>0</v>
      </c>
      <c r="AV56" s="27">
        <f>IF(A56&lt;&gt;"",IFERROR(VLOOKUP(Q55,[1]Tabelas!B:D,3,0),0),"")</f>
        <v>0</v>
      </c>
      <c r="AW56" s="27">
        <f>IF(A56&lt;&gt;"",IFERROR(VLOOKUP(R55,[1]Tabelas!B:D,3,0),0),"")</f>
        <v>0</v>
      </c>
      <c r="AX56" s="27">
        <f>IF(A56&lt;&gt;"",IFERROR(VLOOKUP(S55,[1]Tabelas!B:D,3,0),0),"")</f>
        <v>0</v>
      </c>
      <c r="AY56" s="27">
        <f>IF(A56&lt;&gt;"",IFERROR(VLOOKUP(T55,[1]Tabelas!B:D,3,0),0),"")</f>
        <v>0</v>
      </c>
      <c r="AZ56" s="27">
        <f>IF(A56&lt;&gt;"",IFERROR(VLOOKUP(U55,[1]Tabelas!B:D,3,0),0),"")</f>
        <v>0</v>
      </c>
      <c r="BA56" s="27">
        <f>IF(A56&lt;&gt;"",IFERROR(VLOOKUP(V55,[1]Tabelas!B:D,3,0),0),"")</f>
        <v>0</v>
      </c>
      <c r="BB56" s="27">
        <f>IF(A56&lt;&gt;"",IFERROR(VLOOKUP(W55,[1]Tabelas!B:D,3,0),0),"")</f>
        <v>0</v>
      </c>
      <c r="BC56" s="27">
        <f>IF(A56&lt;&gt;"",IFERROR(VLOOKUP(X55,[1]Tabelas!B:D,3,0),0),"")</f>
        <v>0</v>
      </c>
      <c r="BD56" s="27">
        <f>IF(A56&lt;&gt;"",IFERROR(VLOOKUP(Y55,[1]Tabelas!B:D,3,0),0),"")</f>
        <v>0</v>
      </c>
      <c r="BE56" s="27">
        <f>IF(A56&lt;&gt;"",IFERROR(VLOOKUP(Z55,[1]Tabelas!B:D,3,0),0),"")</f>
        <v>0</v>
      </c>
      <c r="BF56" s="27">
        <f>IF(A56&lt;&gt;"",IFERROR(VLOOKUP(AA55,[1]Tabelas!B:D,3,0),0),"")</f>
        <v>0</v>
      </c>
      <c r="BG56" s="27">
        <f>IF(A56&lt;&gt;"",IFERROR(VLOOKUP(AB55,[1]Tabelas!B:D,3,0),0),"")</f>
        <v>0</v>
      </c>
      <c r="BH56" s="27">
        <f>IF(A56&lt;&gt;"",IFERROR(VLOOKUP(AC55,[1]Tabelas!B:D,3,0),0),"")</f>
        <v>0</v>
      </c>
      <c r="BI56" s="27">
        <f>IF(A56&lt;&gt;"",IFERROR(VLOOKUP(AD55,[1]Tabelas!B:D,3,0),0),"")</f>
        <v>0</v>
      </c>
      <c r="BJ56" s="27">
        <f>IF(A56&lt;&gt;"",IFERROR(VLOOKUP(AE55,[1]Tabelas!B:D,3,0),0),"")</f>
        <v>0</v>
      </c>
      <c r="BK56" s="27">
        <f>IF(A56&lt;&gt;"",IFERROR(VLOOKUP(AF55,[1]Tabelas!B:D,3,0),0),"")</f>
        <v>0</v>
      </c>
      <c r="BL56" s="27">
        <f>IF(A56&lt;&gt;"",IFERROR(VLOOKUP(AG55,[1]Tabelas!B:D,3,0),0),"")</f>
        <v>0</v>
      </c>
      <c r="BM56" s="27">
        <f>IF(A56&lt;&gt;"",IFERROR(VLOOKUP(AH55,[1]Tabelas!B:D,3,0),0),"")</f>
        <v>0</v>
      </c>
      <c r="BN56" s="27">
        <f>IF(A56&lt;&gt;"",IFERROR(VLOOKUP(AI55,[1]Tabelas!B:D,3,0),0),"")</f>
        <v>0</v>
      </c>
      <c r="BO56" s="27">
        <f>IF(A56&lt;&gt;"",IFERROR(VLOOKUP(AJ55,[1]Tabelas!B:D,3,0),0),"")</f>
        <v>0</v>
      </c>
      <c r="BP56" s="27">
        <f>IF(A56&lt;&gt;"",IFERROR(VLOOKUP(AK55,[1]Tabelas!B:D,3,0),0),"")</f>
        <v>0</v>
      </c>
      <c r="BQ56" s="27">
        <f>IF(A56&lt;&gt;"",IFERROR(VLOOKUP(AL55,[1]Tabelas!B:D,3,0),0),"")</f>
        <v>0</v>
      </c>
      <c r="BR56" s="27">
        <f>IF(A56&lt;&gt;"",IFERROR(VLOOKUP(AM55,[1]Tabelas!B:D,3,0),0),"")</f>
        <v>0</v>
      </c>
      <c r="BS56" s="27">
        <f>IF(A56&lt;&gt;"",IFERROR(VLOOKUP(AN55,[1]Tabelas!B:D,3,0),0),"")</f>
        <v>0</v>
      </c>
      <c r="BT56" s="27">
        <f>IF(A56&lt;&gt;"",IFERROR(VLOOKUP(AO55,[1]Tabelas!B:D,3,0),0),"")</f>
        <v>0</v>
      </c>
      <c r="BU56" s="27">
        <f>IF(A56&lt;&gt;"",IFERROR(VLOOKUP(AP55,[1]Tabelas!B:D,3,0),0),"")</f>
        <v>0</v>
      </c>
      <c r="BV56" s="27">
        <f>IF(A56&lt;&gt;"",IFERROR(VLOOKUP(AQ55,[1]Tabelas!B:D,3,0),0),"")</f>
        <v>0</v>
      </c>
      <c r="BW56" s="27">
        <f>IF(A56&lt;&gt;"",IFERROR(VLOOKUP(AR55,[1]Tabelas!B:D,3,0),0),"")</f>
        <v>0</v>
      </c>
    </row>
    <row r="57" spans="1:75" ht="18.75" x14ac:dyDescent="0.3">
      <c r="A57" s="17" t="s">
        <v>87</v>
      </c>
      <c r="B57" s="18"/>
      <c r="C57" s="19"/>
      <c r="D57" s="20"/>
      <c r="E57" s="20" t="s">
        <v>34</v>
      </c>
      <c r="F57" s="20">
        <v>30</v>
      </c>
      <c r="G57" s="21"/>
      <c r="H57" s="22">
        <v>13</v>
      </c>
      <c r="I57" s="23"/>
      <c r="J57" s="23"/>
      <c r="K57" s="23"/>
      <c r="L57" s="23"/>
      <c r="M57" s="23"/>
      <c r="N57" s="25" t="s">
        <v>35</v>
      </c>
      <c r="O57" s="25" t="s">
        <v>35</v>
      </c>
      <c r="P57" s="25" t="s">
        <v>35</v>
      </c>
      <c r="Q57" s="25" t="s">
        <v>35</v>
      </c>
      <c r="R57" s="25" t="s">
        <v>35</v>
      </c>
      <c r="S57" s="24"/>
      <c r="T57" s="24"/>
      <c r="U57" s="25" t="s">
        <v>35</v>
      </c>
      <c r="V57" s="25" t="s">
        <v>35</v>
      </c>
      <c r="W57" s="25" t="s">
        <v>35</v>
      </c>
      <c r="X57" s="25" t="s">
        <v>35</v>
      </c>
      <c r="Y57" s="25" t="s">
        <v>35</v>
      </c>
      <c r="Z57" s="24"/>
      <c r="AA57" s="24"/>
      <c r="AB57" s="25" t="s">
        <v>31</v>
      </c>
      <c r="AC57" s="25" t="s">
        <v>31</v>
      </c>
      <c r="AD57" s="25" t="s">
        <v>31</v>
      </c>
      <c r="AE57" s="25" t="s">
        <v>31</v>
      </c>
      <c r="AF57" s="25" t="s">
        <v>31</v>
      </c>
      <c r="AG57" s="24"/>
      <c r="AH57" s="24"/>
      <c r="AI57" s="25" t="s">
        <v>35</v>
      </c>
      <c r="AJ57" s="24"/>
      <c r="AK57" s="25" t="s">
        <v>35</v>
      </c>
      <c r="AL57" s="25" t="s">
        <v>35</v>
      </c>
      <c r="AM57" s="25" t="s">
        <v>35</v>
      </c>
      <c r="AN57" s="24"/>
      <c r="AO57" s="24"/>
      <c r="AP57" s="25" t="s">
        <v>35</v>
      </c>
      <c r="AQ57" s="25" t="s">
        <v>35</v>
      </c>
      <c r="AR57" s="25" t="s">
        <v>35</v>
      </c>
      <c r="AS57" s="26">
        <f>IF(A57&lt;&gt;"",IFERROR(VLOOKUP(N57,[1]Tabelas!B:D,3,0),0),"")</f>
        <v>6</v>
      </c>
      <c r="AT57" s="27">
        <f>IF(A57&lt;&gt;"",IFERROR(VLOOKUP(O57,[1]Tabelas!B:D,3,0),0),"")</f>
        <v>6</v>
      </c>
      <c r="AU57" s="27">
        <f>IF(A57&lt;&gt;"",IFERROR(VLOOKUP(P57,[1]Tabelas!B:D,3,0),0),"")</f>
        <v>6</v>
      </c>
      <c r="AV57" s="27">
        <f>IF(A57&lt;&gt;"",IFERROR(VLOOKUP(Q57,[1]Tabelas!B:D,3,0),0),"")</f>
        <v>6</v>
      </c>
      <c r="AW57" s="27">
        <f>IF(A57&lt;&gt;"",IFERROR(VLOOKUP(R57,[1]Tabelas!B:D,3,0),0),"")</f>
        <v>6</v>
      </c>
      <c r="AX57" s="27">
        <f>IF(A57&lt;&gt;"",IFERROR(VLOOKUP(S57,[1]Tabelas!B:D,3,0),0),"")</f>
        <v>0</v>
      </c>
      <c r="AY57" s="27">
        <f>IF(A57&lt;&gt;"",IFERROR(VLOOKUP(T57,[1]Tabelas!B:D,3,0),0),"")</f>
        <v>0</v>
      </c>
      <c r="AZ57" s="27">
        <f>IF(A57&lt;&gt;"",IFERROR(VLOOKUP(U57,[1]Tabelas!B:D,3,0),0),"")</f>
        <v>6</v>
      </c>
      <c r="BA57" s="27">
        <f>IF(A57&lt;&gt;"",IFERROR(VLOOKUP(V57,[1]Tabelas!B:D,3,0),0),"")</f>
        <v>6</v>
      </c>
      <c r="BB57" s="27">
        <f>IF(A57&lt;&gt;"",IFERROR(VLOOKUP(W57,[1]Tabelas!B:D,3,0),0),"")</f>
        <v>6</v>
      </c>
      <c r="BC57" s="27">
        <f>IF(A57&lt;&gt;"",IFERROR(VLOOKUP(X57,[1]Tabelas!B:D,3,0),0),"")</f>
        <v>6</v>
      </c>
      <c r="BD57" s="27">
        <f>IF(A57&lt;&gt;"",IFERROR(VLOOKUP(Y57,[1]Tabelas!B:D,3,0),0),"")</f>
        <v>6</v>
      </c>
      <c r="BE57" s="27">
        <f>IF(A57&lt;&gt;"",IFERROR(VLOOKUP(Z57,[1]Tabelas!B:D,3,0),0),"")</f>
        <v>0</v>
      </c>
      <c r="BF57" s="27">
        <f>IF(A57&lt;&gt;"",IFERROR(VLOOKUP(AA57,[1]Tabelas!B:D,3,0),0),"")</f>
        <v>0</v>
      </c>
      <c r="BG57" s="27">
        <f>IF(A57&lt;&gt;"",IFERROR(VLOOKUP(AB57,[1]Tabelas!B:D,3,0),0),"")</f>
        <v>0</v>
      </c>
      <c r="BH57" s="27">
        <f>IF(A57&lt;&gt;"",IFERROR(VLOOKUP(AC57,[1]Tabelas!B:D,3,0),0),"")</f>
        <v>0</v>
      </c>
      <c r="BI57" s="27">
        <f>IF(A57&lt;&gt;"",IFERROR(VLOOKUP(AD57,[1]Tabelas!B:D,3,0),0),"")</f>
        <v>0</v>
      </c>
      <c r="BJ57" s="27">
        <f>IF(A57&lt;&gt;"",IFERROR(VLOOKUP(AE57,[1]Tabelas!B:D,3,0),0),"")</f>
        <v>0</v>
      </c>
      <c r="BK57" s="27">
        <f>IF(A57&lt;&gt;"",IFERROR(VLOOKUP(AF57,[1]Tabelas!B:D,3,0),0),"")</f>
        <v>0</v>
      </c>
      <c r="BL57" s="27">
        <f>IF(A57&lt;&gt;"",IFERROR(VLOOKUP(AG57,[1]Tabelas!B:D,3,0),0),"")</f>
        <v>0</v>
      </c>
      <c r="BM57" s="27">
        <f>IF(A57&lt;&gt;"",IFERROR(VLOOKUP(AH57,[1]Tabelas!B:D,3,0),0),"")</f>
        <v>0</v>
      </c>
      <c r="BN57" s="27">
        <f>IF(A57&lt;&gt;"",IFERROR(VLOOKUP(AI57,[1]Tabelas!B:D,3,0),0),"")</f>
        <v>6</v>
      </c>
      <c r="BO57" s="27">
        <f>IF(A57&lt;&gt;"",IFERROR(VLOOKUP(AJ57,[1]Tabelas!B:D,3,0),0),"")</f>
        <v>0</v>
      </c>
      <c r="BP57" s="27">
        <f>IF(A57&lt;&gt;"",IFERROR(VLOOKUP(AK57,[1]Tabelas!B:D,3,0),0),"")</f>
        <v>6</v>
      </c>
      <c r="BQ57" s="27">
        <f>IF(A57&lt;&gt;"",IFERROR(VLOOKUP(AL57,[1]Tabelas!B:D,3,0),0),"")</f>
        <v>6</v>
      </c>
      <c r="BR57" s="27">
        <f>IF(A57&lt;&gt;"",IFERROR(VLOOKUP(AM57,[1]Tabelas!B:D,3,0),0),"")</f>
        <v>6</v>
      </c>
      <c r="BS57" s="27">
        <f>IF(A57&lt;&gt;"",IFERROR(VLOOKUP(AN57,[1]Tabelas!B:D,3,0),0),"")</f>
        <v>0</v>
      </c>
      <c r="BT57" s="27">
        <f>IF(A57&lt;&gt;"",IFERROR(VLOOKUP(AO57,[1]Tabelas!B:D,3,0),0),"")</f>
        <v>0</v>
      </c>
      <c r="BU57" s="27">
        <f>IF(A57&lt;&gt;"",IFERROR(VLOOKUP(AP57,[1]Tabelas!B:D,3,0),0),"")</f>
        <v>6</v>
      </c>
      <c r="BV57" s="27">
        <f>IF(A57&lt;&gt;"",IFERROR(VLOOKUP(AQ57,[1]Tabelas!B:D,3,0),0),"")</f>
        <v>6</v>
      </c>
      <c r="BW57" s="27">
        <f>IF(A57&lt;&gt;"",IFERROR(VLOOKUP(AR57,[1]Tabelas!B:D,3,0),0),"")</f>
        <v>6</v>
      </c>
    </row>
    <row r="58" spans="1:75" ht="19.5" x14ac:dyDescent="0.3">
      <c r="A58" s="45" t="s">
        <v>88</v>
      </c>
      <c r="B58" s="18"/>
      <c r="C58" s="18"/>
      <c r="D58" s="18" t="s">
        <v>28</v>
      </c>
      <c r="E58" s="18" t="s">
        <v>29</v>
      </c>
      <c r="F58" s="20">
        <v>40</v>
      </c>
      <c r="G58" s="21"/>
      <c r="H58" s="22">
        <v>13</v>
      </c>
      <c r="I58" s="23"/>
      <c r="J58" s="23"/>
      <c r="K58" s="23"/>
      <c r="L58" s="23"/>
      <c r="M58" s="23"/>
      <c r="N58" s="25" t="s">
        <v>40</v>
      </c>
      <c r="O58" s="25" t="s">
        <v>40</v>
      </c>
      <c r="P58" s="25" t="s">
        <v>40</v>
      </c>
      <c r="Q58" s="25" t="s">
        <v>40</v>
      </c>
      <c r="R58" s="25" t="s">
        <v>40</v>
      </c>
      <c r="S58" s="24"/>
      <c r="T58" s="24"/>
      <c r="U58" s="25" t="s">
        <v>40</v>
      </c>
      <c r="V58" s="25" t="s">
        <v>40</v>
      </c>
      <c r="W58" s="25" t="s">
        <v>40</v>
      </c>
      <c r="X58" s="25" t="s">
        <v>40</v>
      </c>
      <c r="Y58" s="25" t="s">
        <v>40</v>
      </c>
      <c r="Z58" s="24"/>
      <c r="AA58" s="24"/>
      <c r="AB58" s="25" t="s">
        <v>40</v>
      </c>
      <c r="AC58" s="25" t="s">
        <v>40</v>
      </c>
      <c r="AD58" s="25" t="s">
        <v>40</v>
      </c>
      <c r="AE58" s="25" t="s">
        <v>40</v>
      </c>
      <c r="AF58" s="25" t="s">
        <v>40</v>
      </c>
      <c r="AG58" s="24"/>
      <c r="AH58" s="24"/>
      <c r="AI58" s="25" t="s">
        <v>40</v>
      </c>
      <c r="AJ58" s="24"/>
      <c r="AK58" s="25" t="s">
        <v>40</v>
      </c>
      <c r="AL58" s="25" t="s">
        <v>40</v>
      </c>
      <c r="AM58" s="25" t="s">
        <v>40</v>
      </c>
      <c r="AN58" s="24"/>
      <c r="AO58" s="24"/>
      <c r="AP58" s="25" t="s">
        <v>40</v>
      </c>
      <c r="AQ58" s="25" t="s">
        <v>40</v>
      </c>
      <c r="AR58" s="25" t="s">
        <v>40</v>
      </c>
      <c r="AS58" s="26">
        <f>IF(A58&lt;&gt;"",IFERROR(VLOOKUP(N58,[1]Tabelas!B:D,3,0),0),"")</f>
        <v>8</v>
      </c>
      <c r="AT58" s="27">
        <f>IF(A58&lt;&gt;"",IFERROR(VLOOKUP(O58,[1]Tabelas!B:D,3,0),0),"")</f>
        <v>8</v>
      </c>
      <c r="AU58" s="27">
        <f>IF(A58&lt;&gt;"",IFERROR(VLOOKUP(P58,[1]Tabelas!B:D,3,0),0),"")</f>
        <v>8</v>
      </c>
      <c r="AV58" s="27">
        <f>IF(A58&lt;&gt;"",IFERROR(VLOOKUP(Q58,[1]Tabelas!B:D,3,0),0),"")</f>
        <v>8</v>
      </c>
      <c r="AW58" s="27">
        <f>IF(A58&lt;&gt;"",IFERROR(VLOOKUP(R58,[1]Tabelas!B:D,3,0),0),"")</f>
        <v>8</v>
      </c>
      <c r="AX58" s="27">
        <f>IF(A58&lt;&gt;"",IFERROR(VLOOKUP(S58,[1]Tabelas!B:D,3,0),0),"")</f>
        <v>0</v>
      </c>
      <c r="AY58" s="27">
        <f>IF(A58&lt;&gt;"",IFERROR(VLOOKUP(T58,[1]Tabelas!B:D,3,0),0),"")</f>
        <v>0</v>
      </c>
      <c r="AZ58" s="27">
        <f>IF(A58&lt;&gt;"",IFERROR(VLOOKUP(U58,[1]Tabelas!B:D,3,0),0),"")</f>
        <v>8</v>
      </c>
      <c r="BA58" s="27">
        <f>IF(A58&lt;&gt;"",IFERROR(VLOOKUP(V58,[1]Tabelas!B:D,3,0),0),"")</f>
        <v>8</v>
      </c>
      <c r="BB58" s="27">
        <f>IF(A58&lt;&gt;"",IFERROR(VLOOKUP(W58,[1]Tabelas!B:D,3,0),0),"")</f>
        <v>8</v>
      </c>
      <c r="BC58" s="27">
        <f>IF(A58&lt;&gt;"",IFERROR(VLOOKUP(X58,[1]Tabelas!B:D,3,0),0),"")</f>
        <v>8</v>
      </c>
      <c r="BD58" s="27">
        <f>IF(A58&lt;&gt;"",IFERROR(VLOOKUP(Y58,[1]Tabelas!B:D,3,0),0),"")</f>
        <v>8</v>
      </c>
      <c r="BE58" s="27">
        <f>IF(A58&lt;&gt;"",IFERROR(VLOOKUP(Z58,[1]Tabelas!B:D,3,0),0),"")</f>
        <v>0</v>
      </c>
      <c r="BF58" s="27">
        <f>IF(A58&lt;&gt;"",IFERROR(VLOOKUP(AA58,[1]Tabelas!B:D,3,0),0),"")</f>
        <v>0</v>
      </c>
      <c r="BG58" s="27">
        <f>IF(A58&lt;&gt;"",IFERROR(VLOOKUP(AB58,[1]Tabelas!B:D,3,0),0),"")</f>
        <v>8</v>
      </c>
      <c r="BH58" s="27">
        <f>IF(A58&lt;&gt;"",IFERROR(VLOOKUP(AC58,[1]Tabelas!B:D,3,0),0),"")</f>
        <v>8</v>
      </c>
      <c r="BI58" s="27">
        <f>IF(A58&lt;&gt;"",IFERROR(VLOOKUP(AD58,[1]Tabelas!B:D,3,0),0),"")</f>
        <v>8</v>
      </c>
      <c r="BJ58" s="27">
        <f>IF(A58&lt;&gt;"",IFERROR(VLOOKUP(AE58,[1]Tabelas!B:D,3,0),0),"")</f>
        <v>8</v>
      </c>
      <c r="BK58" s="27">
        <f>IF(A58&lt;&gt;"",IFERROR(VLOOKUP(AF58,[1]Tabelas!B:D,3,0),0),"")</f>
        <v>8</v>
      </c>
      <c r="BL58" s="27">
        <f>IF(A58&lt;&gt;"",IFERROR(VLOOKUP(AG58,[1]Tabelas!B:D,3,0),0),"")</f>
        <v>0</v>
      </c>
      <c r="BM58" s="27">
        <f>IF(A58&lt;&gt;"",IFERROR(VLOOKUP(AH58,[1]Tabelas!B:D,3,0),0),"")</f>
        <v>0</v>
      </c>
      <c r="BN58" s="27">
        <f>IF(A58&lt;&gt;"",IFERROR(VLOOKUP(AI58,[1]Tabelas!B:D,3,0),0),"")</f>
        <v>8</v>
      </c>
      <c r="BO58" s="27">
        <f>IF(A58&lt;&gt;"",IFERROR(VLOOKUP(AJ58,[1]Tabelas!B:D,3,0),0),"")</f>
        <v>0</v>
      </c>
      <c r="BP58" s="27">
        <f>IF(A58&lt;&gt;"",IFERROR(VLOOKUP(AK58,[1]Tabelas!B:D,3,0),0),"")</f>
        <v>8</v>
      </c>
      <c r="BQ58" s="27">
        <f>IF(A58&lt;&gt;"",IFERROR(VLOOKUP(AL58,[1]Tabelas!B:D,3,0),0),"")</f>
        <v>8</v>
      </c>
      <c r="BR58" s="27">
        <f>IF(A58&lt;&gt;"",IFERROR(VLOOKUP(AM58,[1]Tabelas!B:D,3,0),0),"")</f>
        <v>8</v>
      </c>
      <c r="BS58" s="27">
        <f>IF(A58&lt;&gt;"",IFERROR(VLOOKUP(AN58,[1]Tabelas!B:D,3,0),0),"")</f>
        <v>0</v>
      </c>
      <c r="BT58" s="27">
        <f>IF(A58&lt;&gt;"",IFERROR(VLOOKUP(AO58,[1]Tabelas!B:D,3,0),0),"")</f>
        <v>0</v>
      </c>
      <c r="BU58" s="27">
        <f>IF(A58&lt;&gt;"",IFERROR(VLOOKUP(AP58,[1]Tabelas!B:D,3,0),0),"")</f>
        <v>8</v>
      </c>
      <c r="BV58" s="27">
        <f>IF(A58&lt;&gt;"",IFERROR(VLOOKUP(AQ58,[1]Tabelas!B:D,3,0),0),"")</f>
        <v>8</v>
      </c>
      <c r="BW58" s="27">
        <f>IF(A58&lt;&gt;"",IFERROR(VLOOKUP(AR58,[1]Tabelas!B:D,3,0),0),"")</f>
        <v>8</v>
      </c>
    </row>
    <row r="59" spans="1:75" s="83" customFormat="1" ht="18.75" x14ac:dyDescent="0.3">
      <c r="A59" s="75" t="s">
        <v>89</v>
      </c>
      <c r="B59" s="76"/>
      <c r="C59" s="77"/>
      <c r="D59" s="77"/>
      <c r="E59" s="77" t="s">
        <v>34</v>
      </c>
      <c r="F59" s="77">
        <v>30</v>
      </c>
      <c r="G59" s="78"/>
      <c r="H59" s="79">
        <v>13</v>
      </c>
      <c r="I59" s="80"/>
      <c r="J59" s="80"/>
      <c r="K59" s="80"/>
      <c r="L59" s="80"/>
      <c r="M59" s="80"/>
      <c r="N59" s="25" t="s">
        <v>35</v>
      </c>
      <c r="O59" s="25" t="s">
        <v>35</v>
      </c>
      <c r="P59" s="25" t="s">
        <v>35</v>
      </c>
      <c r="Q59" s="25" t="s">
        <v>35</v>
      </c>
      <c r="R59" s="25" t="s">
        <v>35</v>
      </c>
      <c r="S59" s="24"/>
      <c r="T59" s="24"/>
      <c r="U59" s="25" t="s">
        <v>31</v>
      </c>
      <c r="V59" s="25" t="s">
        <v>31</v>
      </c>
      <c r="W59" s="25" t="s">
        <v>31</v>
      </c>
      <c r="X59" s="25" t="s">
        <v>31</v>
      </c>
      <c r="Y59" s="25" t="s">
        <v>31</v>
      </c>
      <c r="Z59" s="24"/>
      <c r="AA59" s="24"/>
      <c r="AB59" s="25" t="s">
        <v>31</v>
      </c>
      <c r="AC59" s="25" t="s">
        <v>31</v>
      </c>
      <c r="AD59" s="25" t="s">
        <v>31</v>
      </c>
      <c r="AE59" s="25" t="s">
        <v>35</v>
      </c>
      <c r="AF59" s="25" t="s">
        <v>35</v>
      </c>
      <c r="AG59" s="24"/>
      <c r="AH59" s="24"/>
      <c r="AI59" s="25" t="s">
        <v>35</v>
      </c>
      <c r="AJ59" s="24"/>
      <c r="AK59" s="25" t="s">
        <v>35</v>
      </c>
      <c r="AL59" s="25" t="s">
        <v>35</v>
      </c>
      <c r="AM59" s="25" t="s">
        <v>35</v>
      </c>
      <c r="AN59" s="24"/>
      <c r="AO59" s="24"/>
      <c r="AP59" s="25" t="s">
        <v>35</v>
      </c>
      <c r="AQ59" s="25" t="s">
        <v>35</v>
      </c>
      <c r="AR59" s="25" t="s">
        <v>35</v>
      </c>
      <c r="AS59" s="81">
        <f>IF(A59&lt;&gt;"",IFERROR(VLOOKUP(N59,[1]Tabelas!B:D,3,0),0),"")</f>
        <v>6</v>
      </c>
      <c r="AT59" s="82">
        <f>IF(A59&lt;&gt;"",IFERROR(VLOOKUP(O59,[1]Tabelas!B:D,3,0),0),"")</f>
        <v>6</v>
      </c>
      <c r="AU59" s="82">
        <f>IF(A59&lt;&gt;"",IFERROR(VLOOKUP(P59,[1]Tabelas!B:D,3,0),0),"")</f>
        <v>6</v>
      </c>
      <c r="AV59" s="82">
        <f>IF(A59&lt;&gt;"",IFERROR(VLOOKUP(Q59,[1]Tabelas!B:D,3,0),0),"")</f>
        <v>6</v>
      </c>
      <c r="AW59" s="82">
        <f>IF(A59&lt;&gt;"",IFERROR(VLOOKUP(R59,[1]Tabelas!B:D,3,0),0),"")</f>
        <v>6</v>
      </c>
      <c r="AX59" s="82">
        <f>IF(A59&lt;&gt;"",IFERROR(VLOOKUP(S59,[1]Tabelas!B:D,3,0),0),"")</f>
        <v>0</v>
      </c>
      <c r="AY59" s="82">
        <f>IF(A59&lt;&gt;"",IFERROR(VLOOKUP(T59,[1]Tabelas!B:D,3,0),0),"")</f>
        <v>0</v>
      </c>
      <c r="AZ59" s="82">
        <f>IF(A59&lt;&gt;"",IFERROR(VLOOKUP(U59,[1]Tabelas!B:D,3,0),0),"")</f>
        <v>0</v>
      </c>
      <c r="BA59" s="82">
        <f>IF(A59&lt;&gt;"",IFERROR(VLOOKUP(V59,[1]Tabelas!B:D,3,0),0),"")</f>
        <v>0</v>
      </c>
      <c r="BB59" s="82">
        <f>IF(A59&lt;&gt;"",IFERROR(VLOOKUP(W59,[1]Tabelas!B:D,3,0),0),"")</f>
        <v>0</v>
      </c>
      <c r="BC59" s="82">
        <f>IF(A59&lt;&gt;"",IFERROR(VLOOKUP(X59,[1]Tabelas!B:D,3,0),0),"")</f>
        <v>0</v>
      </c>
      <c r="BD59" s="82">
        <f>IF(A59&lt;&gt;"",IFERROR(VLOOKUP(Y59,[1]Tabelas!B:D,3,0),0),"")</f>
        <v>0</v>
      </c>
      <c r="BE59" s="82">
        <f>IF(A59&lt;&gt;"",IFERROR(VLOOKUP(Z59,[1]Tabelas!B:D,3,0),0),"")</f>
        <v>0</v>
      </c>
      <c r="BF59" s="82">
        <f>IF(A59&lt;&gt;"",IFERROR(VLOOKUP(AA59,[1]Tabelas!B:D,3,0),0),"")</f>
        <v>0</v>
      </c>
      <c r="BG59" s="82">
        <f>IF(A59&lt;&gt;"",IFERROR(VLOOKUP(AB59,[1]Tabelas!B:D,3,0),0),"")</f>
        <v>0</v>
      </c>
      <c r="BH59" s="82">
        <f>IF(A59&lt;&gt;"",IFERROR(VLOOKUP(AC59,[1]Tabelas!B:D,3,0),0),"")</f>
        <v>0</v>
      </c>
      <c r="BI59" s="82">
        <f>IF(A59&lt;&gt;"",IFERROR(VLOOKUP(AD59,[1]Tabelas!B:D,3,0),0),"")</f>
        <v>0</v>
      </c>
      <c r="BJ59" s="82">
        <f>IF(A59&lt;&gt;"",IFERROR(VLOOKUP(AE59,[1]Tabelas!B:D,3,0),0),"")</f>
        <v>6</v>
      </c>
      <c r="BK59" s="82">
        <f>IF(A59&lt;&gt;"",IFERROR(VLOOKUP(AF59,[1]Tabelas!B:D,3,0),0),"")</f>
        <v>6</v>
      </c>
      <c r="BL59" s="82">
        <f>IF(A59&lt;&gt;"",IFERROR(VLOOKUP(AG59,[1]Tabelas!B:D,3,0),0),"")</f>
        <v>0</v>
      </c>
      <c r="BM59" s="82">
        <f>IF(A59&lt;&gt;"",IFERROR(VLOOKUP(AH59,[1]Tabelas!B:D,3,0),0),"")</f>
        <v>0</v>
      </c>
      <c r="BN59" s="82">
        <f>IF(A59&lt;&gt;"",IFERROR(VLOOKUP(AI59,[1]Tabelas!B:D,3,0),0),"")</f>
        <v>6</v>
      </c>
      <c r="BO59" s="82">
        <f>IF(A59&lt;&gt;"",IFERROR(VLOOKUP(AJ59,[1]Tabelas!B:D,3,0),0),"")</f>
        <v>0</v>
      </c>
      <c r="BP59" s="82">
        <f>IF(A59&lt;&gt;"",IFERROR(VLOOKUP(AK59,[1]Tabelas!B:D,3,0),0),"")</f>
        <v>6</v>
      </c>
      <c r="BQ59" s="82">
        <f>IF(A59&lt;&gt;"",IFERROR(VLOOKUP(AL59,[1]Tabelas!B:D,3,0),0),"")</f>
        <v>6</v>
      </c>
      <c r="BR59" s="82">
        <f>IF(A59&lt;&gt;"",IFERROR(VLOOKUP(AM59,[1]Tabelas!B:D,3,0),0),"")</f>
        <v>6</v>
      </c>
      <c r="BS59" s="82">
        <f>IF(A59&lt;&gt;"",IFERROR(VLOOKUP(AN59,[1]Tabelas!B:D,3,0),0),"")</f>
        <v>0</v>
      </c>
      <c r="BT59" s="82">
        <f>IF(A59&lt;&gt;"",IFERROR(VLOOKUP(AO59,[1]Tabelas!B:D,3,0),0),"")</f>
        <v>0</v>
      </c>
      <c r="BU59" s="82">
        <f>IF(A59&lt;&gt;"",IFERROR(VLOOKUP(AP59,[1]Tabelas!B:D,3,0),0),"")</f>
        <v>6</v>
      </c>
      <c r="BV59" s="82">
        <f>IF(A59&lt;&gt;"",IFERROR(VLOOKUP(AQ59,[1]Tabelas!B:D,3,0),0),"")</f>
        <v>6</v>
      </c>
      <c r="BW59" s="82">
        <f>IF(A59&lt;&gt;"",IFERROR(VLOOKUP(AR59,[1]Tabelas!B:D,3,0),0),"")</f>
        <v>6</v>
      </c>
    </row>
    <row r="60" spans="1:75" ht="18.75" x14ac:dyDescent="0.3">
      <c r="A60" s="17" t="s">
        <v>90</v>
      </c>
      <c r="B60" s="18"/>
      <c r="C60" s="19"/>
      <c r="D60" s="20"/>
      <c r="E60" s="20" t="s">
        <v>34</v>
      </c>
      <c r="F60" s="20">
        <v>30</v>
      </c>
      <c r="G60" s="21"/>
      <c r="H60" s="22">
        <v>13</v>
      </c>
      <c r="I60" s="23"/>
      <c r="J60" s="23"/>
      <c r="K60" s="23"/>
      <c r="L60" s="23"/>
      <c r="M60" s="23"/>
      <c r="N60" s="25" t="s">
        <v>35</v>
      </c>
      <c r="O60" s="25" t="s">
        <v>35</v>
      </c>
      <c r="P60" s="25" t="s">
        <v>35</v>
      </c>
      <c r="Q60" s="25" t="s">
        <v>35</v>
      </c>
      <c r="R60" s="25" t="s">
        <v>35</v>
      </c>
      <c r="S60" s="24"/>
      <c r="T60" s="24"/>
      <c r="U60" s="25" t="s">
        <v>35</v>
      </c>
      <c r="V60" s="25" t="s">
        <v>35</v>
      </c>
      <c r="W60" s="25" t="s">
        <v>35</v>
      </c>
      <c r="X60" s="25" t="s">
        <v>35</v>
      </c>
      <c r="Y60" s="25" t="s">
        <v>35</v>
      </c>
      <c r="Z60" s="24"/>
      <c r="AA60" s="24"/>
      <c r="AB60" s="25" t="s">
        <v>35</v>
      </c>
      <c r="AC60" s="25" t="s">
        <v>35</v>
      </c>
      <c r="AD60" s="25" t="s">
        <v>35</v>
      </c>
      <c r="AE60" s="25" t="s">
        <v>35</v>
      </c>
      <c r="AF60" s="25" t="s">
        <v>35</v>
      </c>
      <c r="AG60" s="24"/>
      <c r="AH60" s="24"/>
      <c r="AI60" s="25" t="s">
        <v>35</v>
      </c>
      <c r="AJ60" s="24"/>
      <c r="AK60" s="25" t="s">
        <v>35</v>
      </c>
      <c r="AL60" s="25" t="s">
        <v>35</v>
      </c>
      <c r="AM60" s="25" t="s">
        <v>35</v>
      </c>
      <c r="AN60" s="24"/>
      <c r="AO60" s="24"/>
      <c r="AP60" s="25" t="s">
        <v>35</v>
      </c>
      <c r="AQ60" s="25" t="s">
        <v>35</v>
      </c>
      <c r="AR60" s="25" t="s">
        <v>35</v>
      </c>
      <c r="AS60" s="26">
        <f>IF(A60&lt;&gt;"",IFERROR(VLOOKUP(N60,[1]Tabelas!B:D,3,0),0),"")</f>
        <v>6</v>
      </c>
      <c r="AT60" s="27">
        <f>IF(A60&lt;&gt;"",IFERROR(VLOOKUP(O60,[1]Tabelas!B:D,3,0),0),"")</f>
        <v>6</v>
      </c>
      <c r="AU60" s="27">
        <f>IF(A60&lt;&gt;"",IFERROR(VLOOKUP(P60,[1]Tabelas!B:D,3,0),0),"")</f>
        <v>6</v>
      </c>
      <c r="AV60" s="27">
        <f>IF(A60&lt;&gt;"",IFERROR(VLOOKUP(Q60,[1]Tabelas!B:D,3,0),0),"")</f>
        <v>6</v>
      </c>
      <c r="AW60" s="27">
        <f>IF(A60&lt;&gt;"",IFERROR(VLOOKUP(R60,[1]Tabelas!B:D,3,0),0),"")</f>
        <v>6</v>
      </c>
      <c r="AX60" s="27">
        <f>IF(A60&lt;&gt;"",IFERROR(VLOOKUP(S60,[1]Tabelas!B:D,3,0),0),"")</f>
        <v>0</v>
      </c>
      <c r="AY60" s="27">
        <f>IF(A60&lt;&gt;"",IFERROR(VLOOKUP(T60,[1]Tabelas!B:D,3,0),0),"")</f>
        <v>0</v>
      </c>
      <c r="AZ60" s="27">
        <f>IF(A60&lt;&gt;"",IFERROR(VLOOKUP(U60,[1]Tabelas!B:D,3,0),0),"")</f>
        <v>6</v>
      </c>
      <c r="BA60" s="27">
        <f>IF(A60&lt;&gt;"",IFERROR(VLOOKUP(V60,[1]Tabelas!B:D,3,0),0),"")</f>
        <v>6</v>
      </c>
      <c r="BB60" s="27">
        <f>IF(A60&lt;&gt;"",IFERROR(VLOOKUP(W60,[1]Tabelas!B:D,3,0),0),"")</f>
        <v>6</v>
      </c>
      <c r="BC60" s="27">
        <f>IF(A60&lt;&gt;"",IFERROR(VLOOKUP(X60,[1]Tabelas!B:D,3,0),0),"")</f>
        <v>6</v>
      </c>
      <c r="BD60" s="27">
        <f>IF(A60&lt;&gt;"",IFERROR(VLOOKUP(Y60,[1]Tabelas!B:D,3,0),0),"")</f>
        <v>6</v>
      </c>
      <c r="BE60" s="27">
        <f>IF(A60&lt;&gt;"",IFERROR(VLOOKUP(Z60,[1]Tabelas!B:D,3,0),0),"")</f>
        <v>0</v>
      </c>
      <c r="BF60" s="27">
        <f>IF(A60&lt;&gt;"",IFERROR(VLOOKUP(AA60,[1]Tabelas!B:D,3,0),0),"")</f>
        <v>0</v>
      </c>
      <c r="BG60" s="27">
        <f>IF(A60&lt;&gt;"",IFERROR(VLOOKUP(AB60,[1]Tabelas!B:D,3,0),0),"")</f>
        <v>6</v>
      </c>
      <c r="BH60" s="27">
        <f>IF(A60&lt;&gt;"",IFERROR(VLOOKUP(AC60,[1]Tabelas!B:D,3,0),0),"")</f>
        <v>6</v>
      </c>
      <c r="BI60" s="27">
        <f>IF(A60&lt;&gt;"",IFERROR(VLOOKUP(AD60,[1]Tabelas!B:D,3,0),0),"")</f>
        <v>6</v>
      </c>
      <c r="BJ60" s="27">
        <f>IF(A60&lt;&gt;"",IFERROR(VLOOKUP(AE60,[1]Tabelas!B:D,3,0),0),"")</f>
        <v>6</v>
      </c>
      <c r="BK60" s="27">
        <f>IF(A60&lt;&gt;"",IFERROR(VLOOKUP(AF60,[1]Tabelas!B:D,3,0),0),"")</f>
        <v>6</v>
      </c>
      <c r="BL60" s="27">
        <f>IF(A60&lt;&gt;"",IFERROR(VLOOKUP(AG60,[1]Tabelas!B:D,3,0),0),"")</f>
        <v>0</v>
      </c>
      <c r="BM60" s="27">
        <f>IF(A60&lt;&gt;"",IFERROR(VLOOKUP(AH60,[1]Tabelas!B:D,3,0),0),"")</f>
        <v>0</v>
      </c>
      <c r="BN60" s="27">
        <f>IF(A60&lt;&gt;"",IFERROR(VLOOKUP(AI60,[1]Tabelas!B:D,3,0),0),"")</f>
        <v>6</v>
      </c>
      <c r="BO60" s="27">
        <f>IF(A60&lt;&gt;"",IFERROR(VLOOKUP(AJ60,[1]Tabelas!B:D,3,0),0),"")</f>
        <v>0</v>
      </c>
      <c r="BP60" s="27">
        <f>IF(A60&lt;&gt;"",IFERROR(VLOOKUP(AK60,[1]Tabelas!B:D,3,0),0),"")</f>
        <v>6</v>
      </c>
      <c r="BQ60" s="27">
        <f>IF(A60&lt;&gt;"",IFERROR(VLOOKUP(AL60,[1]Tabelas!B:D,3,0),0),"")</f>
        <v>6</v>
      </c>
      <c r="BR60" s="27">
        <f>IF(A60&lt;&gt;"",IFERROR(VLOOKUP(AM60,[1]Tabelas!B:D,3,0),0),"")</f>
        <v>6</v>
      </c>
      <c r="BS60" s="27">
        <f>IF(A60&lt;&gt;"",IFERROR(VLOOKUP(AN60,[1]Tabelas!B:D,3,0),0),"")</f>
        <v>0</v>
      </c>
      <c r="BT60" s="27">
        <f>IF(A60&lt;&gt;"",IFERROR(VLOOKUP(AO60,[1]Tabelas!B:D,3,0),0),"")</f>
        <v>0</v>
      </c>
      <c r="BU60" s="27">
        <f>IF(A60&lt;&gt;"",IFERROR(VLOOKUP(AP60,[1]Tabelas!B:D,3,0),0),"")</f>
        <v>6</v>
      </c>
      <c r="BV60" s="27">
        <f>IF(A60&lt;&gt;"",IFERROR(VLOOKUP(AQ60,[1]Tabelas!B:D,3,0),0),"")</f>
        <v>6</v>
      </c>
      <c r="BW60" s="27">
        <f>IF(A60&lt;&gt;"",IFERROR(VLOOKUP(AR60,[1]Tabelas!B:D,3,0),0),"")</f>
        <v>6</v>
      </c>
    </row>
    <row r="61" spans="1:75" ht="18.75" x14ac:dyDescent="0.3">
      <c r="A61" s="17" t="s">
        <v>91</v>
      </c>
      <c r="B61" s="18"/>
      <c r="C61" s="19"/>
      <c r="D61" s="20"/>
      <c r="E61" s="20"/>
      <c r="F61" s="20"/>
      <c r="G61" s="21"/>
      <c r="H61" s="22"/>
      <c r="I61" s="23"/>
      <c r="J61" s="23"/>
      <c r="K61" s="23"/>
      <c r="L61" s="23"/>
      <c r="M61" s="23"/>
      <c r="N61" s="25" t="s">
        <v>38</v>
      </c>
      <c r="O61" s="25"/>
      <c r="P61" s="25" t="s">
        <v>38</v>
      </c>
      <c r="Q61" s="25"/>
      <c r="R61" s="25" t="s">
        <v>38</v>
      </c>
      <c r="S61" s="24"/>
      <c r="T61" s="24" t="s">
        <v>38</v>
      </c>
      <c r="U61" s="25"/>
      <c r="V61" s="25" t="s">
        <v>38</v>
      </c>
      <c r="W61" s="25"/>
      <c r="X61" s="25" t="s">
        <v>38</v>
      </c>
      <c r="Y61" s="25"/>
      <c r="Z61" s="24" t="s">
        <v>32</v>
      </c>
      <c r="AA61" s="24"/>
      <c r="AB61" s="25" t="s">
        <v>38</v>
      </c>
      <c r="AC61" s="25"/>
      <c r="AD61" s="25" t="s">
        <v>38</v>
      </c>
      <c r="AE61" s="25"/>
      <c r="AF61" s="25" t="s">
        <v>38</v>
      </c>
      <c r="AG61" s="24"/>
      <c r="AH61" s="24" t="s">
        <v>38</v>
      </c>
      <c r="AI61" s="25"/>
      <c r="AJ61" s="24" t="s">
        <v>38</v>
      </c>
      <c r="AK61" s="25"/>
      <c r="AL61" s="25" t="s">
        <v>38</v>
      </c>
      <c r="AM61" s="25"/>
      <c r="AN61" s="24" t="s">
        <v>38</v>
      </c>
      <c r="AO61" s="24"/>
      <c r="AP61" s="25" t="s">
        <v>38</v>
      </c>
      <c r="AQ61" s="97"/>
      <c r="AR61" s="60" t="s">
        <v>38</v>
      </c>
      <c r="AS61" s="26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</row>
    <row r="62" spans="1:75" ht="18.75" x14ac:dyDescent="0.3">
      <c r="A62" s="17" t="s">
        <v>92</v>
      </c>
      <c r="B62" s="18"/>
      <c r="C62" s="19"/>
      <c r="D62" s="20"/>
      <c r="E62" s="20" t="s">
        <v>34</v>
      </c>
      <c r="F62" s="20">
        <v>30</v>
      </c>
      <c r="G62" s="21"/>
      <c r="H62" s="22">
        <v>13</v>
      </c>
      <c r="I62" s="23"/>
      <c r="J62" s="23"/>
      <c r="K62" s="23"/>
      <c r="L62" s="23"/>
      <c r="M62" s="23"/>
      <c r="N62" s="25" t="s">
        <v>35</v>
      </c>
      <c r="O62" s="25" t="s">
        <v>35</v>
      </c>
      <c r="P62" s="25" t="s">
        <v>35</v>
      </c>
      <c r="Q62" s="25" t="s">
        <v>35</v>
      </c>
      <c r="R62" s="25" t="s">
        <v>35</v>
      </c>
      <c r="S62" s="24"/>
      <c r="T62" s="24"/>
      <c r="U62" s="25" t="s">
        <v>35</v>
      </c>
      <c r="V62" s="25" t="s">
        <v>35</v>
      </c>
      <c r="W62" s="25" t="s">
        <v>35</v>
      </c>
      <c r="X62" s="25" t="s">
        <v>35</v>
      </c>
      <c r="Y62" s="25" t="s">
        <v>35</v>
      </c>
      <c r="Z62" s="24"/>
      <c r="AA62" s="24"/>
      <c r="AB62" s="25" t="s">
        <v>35</v>
      </c>
      <c r="AC62" s="25" t="s">
        <v>35</v>
      </c>
      <c r="AD62" s="25" t="s">
        <v>35</v>
      </c>
      <c r="AE62" s="25" t="s">
        <v>35</v>
      </c>
      <c r="AF62" s="25" t="s">
        <v>35</v>
      </c>
      <c r="AG62" s="24"/>
      <c r="AH62" s="24"/>
      <c r="AI62" s="25" t="s">
        <v>35</v>
      </c>
      <c r="AJ62" s="24"/>
      <c r="AK62" s="25" t="s">
        <v>35</v>
      </c>
      <c r="AL62" s="25" t="s">
        <v>35</v>
      </c>
      <c r="AM62" s="25" t="s">
        <v>35</v>
      </c>
      <c r="AN62" s="24"/>
      <c r="AO62" s="24"/>
      <c r="AP62" s="25" t="s">
        <v>35</v>
      </c>
      <c r="AQ62" s="25" t="s">
        <v>35</v>
      </c>
      <c r="AR62" s="25" t="s">
        <v>35</v>
      </c>
      <c r="AS62" s="26">
        <f>IF(A62&lt;&gt;"",IFERROR(VLOOKUP(N62,[1]Tabelas!B:D,3,0),0),"")</f>
        <v>6</v>
      </c>
      <c r="AT62" s="27">
        <f>IF(A62&lt;&gt;"",IFERROR(VLOOKUP(O62,[1]Tabelas!B:D,3,0),0),"")</f>
        <v>6</v>
      </c>
      <c r="AU62" s="27">
        <f>IF(A62&lt;&gt;"",IFERROR(VLOOKUP(P62,[1]Tabelas!B:D,3,0),0),"")</f>
        <v>6</v>
      </c>
      <c r="AV62" s="27">
        <f>IF(A62&lt;&gt;"",IFERROR(VLOOKUP(Q62,[1]Tabelas!B:D,3,0),0),"")</f>
        <v>6</v>
      </c>
      <c r="AW62" s="27">
        <f>IF(A62&lt;&gt;"",IFERROR(VLOOKUP(R62,[1]Tabelas!B:D,3,0),0),"")</f>
        <v>6</v>
      </c>
      <c r="AX62" s="27">
        <f>IF(A62&lt;&gt;"",IFERROR(VLOOKUP(S62,[1]Tabelas!B:D,3,0),0),"")</f>
        <v>0</v>
      </c>
      <c r="AY62" s="27">
        <f>IF(A62&lt;&gt;"",IFERROR(VLOOKUP(T62,[1]Tabelas!B:D,3,0),0),"")</f>
        <v>0</v>
      </c>
      <c r="AZ62" s="27">
        <f>IF(A62&lt;&gt;"",IFERROR(VLOOKUP(U62,[1]Tabelas!B:D,3,0),0),"")</f>
        <v>6</v>
      </c>
      <c r="BA62" s="27">
        <f>IF(A62&lt;&gt;"",IFERROR(VLOOKUP(V62,[1]Tabelas!B:D,3,0),0),"")</f>
        <v>6</v>
      </c>
      <c r="BB62" s="27">
        <f>IF(A62&lt;&gt;"",IFERROR(VLOOKUP(W62,[1]Tabelas!B:D,3,0),0),"")</f>
        <v>6</v>
      </c>
      <c r="BC62" s="27">
        <f>IF(A62&lt;&gt;"",IFERROR(VLOOKUP(X62,[1]Tabelas!B:D,3,0),0),"")</f>
        <v>6</v>
      </c>
      <c r="BD62" s="27">
        <f>IF(A62&lt;&gt;"",IFERROR(VLOOKUP(Y62,[1]Tabelas!B:D,3,0),0),"")</f>
        <v>6</v>
      </c>
      <c r="BE62" s="27">
        <f>IF(A62&lt;&gt;"",IFERROR(VLOOKUP(Z62,[1]Tabelas!B:D,3,0),0),"")</f>
        <v>0</v>
      </c>
      <c r="BF62" s="27">
        <f>IF(A62&lt;&gt;"",IFERROR(VLOOKUP(AA62,[1]Tabelas!B:D,3,0),0),"")</f>
        <v>0</v>
      </c>
      <c r="BG62" s="27">
        <f>IF(A62&lt;&gt;"",IFERROR(VLOOKUP(AB62,[1]Tabelas!B:D,3,0),0),"")</f>
        <v>6</v>
      </c>
      <c r="BH62" s="27">
        <f>IF(A62&lt;&gt;"",IFERROR(VLOOKUP(AC62,[1]Tabelas!B:D,3,0),0),"")</f>
        <v>6</v>
      </c>
      <c r="BI62" s="27">
        <f>IF(A62&lt;&gt;"",IFERROR(VLOOKUP(AD62,[1]Tabelas!B:D,3,0),0),"")</f>
        <v>6</v>
      </c>
      <c r="BJ62" s="27">
        <f>IF(A62&lt;&gt;"",IFERROR(VLOOKUP(AE62,[1]Tabelas!B:D,3,0),0),"")</f>
        <v>6</v>
      </c>
      <c r="BK62" s="27">
        <f>IF(A62&lt;&gt;"",IFERROR(VLOOKUP(AF62,[1]Tabelas!B:D,3,0),0),"")</f>
        <v>6</v>
      </c>
      <c r="BL62" s="27">
        <f>IF(A62&lt;&gt;"",IFERROR(VLOOKUP(AG62,[1]Tabelas!B:D,3,0),0),"")</f>
        <v>0</v>
      </c>
      <c r="BM62" s="27">
        <f>IF(A62&lt;&gt;"",IFERROR(VLOOKUP(AH62,[1]Tabelas!B:D,3,0),0),"")</f>
        <v>0</v>
      </c>
      <c r="BN62" s="27">
        <f>IF(A62&lt;&gt;"",IFERROR(VLOOKUP(AI62,[1]Tabelas!B:D,3,0),0),"")</f>
        <v>6</v>
      </c>
      <c r="BO62" s="27">
        <f>IF(A62&lt;&gt;"",IFERROR(VLOOKUP(AJ62,[1]Tabelas!B:D,3,0),0),"")</f>
        <v>0</v>
      </c>
      <c r="BP62" s="27">
        <f>IF(A62&lt;&gt;"",IFERROR(VLOOKUP(AK62,[1]Tabelas!B:D,3,0),0),"")</f>
        <v>6</v>
      </c>
      <c r="BQ62" s="27">
        <f>IF(A62&lt;&gt;"",IFERROR(VLOOKUP(AL62,[1]Tabelas!B:D,3,0),0),"")</f>
        <v>6</v>
      </c>
      <c r="BR62" s="27">
        <f>IF(A62&lt;&gt;"",IFERROR(VLOOKUP(AM62,[1]Tabelas!B:D,3,0),0),"")</f>
        <v>6</v>
      </c>
      <c r="BS62" s="27">
        <f>IF(A62&lt;&gt;"",IFERROR(VLOOKUP(AN62,[1]Tabelas!B:D,3,0),0),"")</f>
        <v>0</v>
      </c>
      <c r="BT62" s="27">
        <f>IF(A62&lt;&gt;"",IFERROR(VLOOKUP(AO62,[1]Tabelas!B:D,3,0),0),"")</f>
        <v>0</v>
      </c>
      <c r="BU62" s="27">
        <f>IF(A62&lt;&gt;"",IFERROR(VLOOKUP(AP62,[1]Tabelas!B:D,3,0),0),"")</f>
        <v>6</v>
      </c>
      <c r="BV62" s="27">
        <f>IF(A62&lt;&gt;"",IFERROR(VLOOKUP(AQ62,[1]Tabelas!B:D,3,0),0),"")</f>
        <v>6</v>
      </c>
      <c r="BW62" s="27">
        <f>IF(A62&lt;&gt;"",IFERROR(VLOOKUP(AR62,[1]Tabelas!B:D,3,0),0),"")</f>
        <v>6</v>
      </c>
    </row>
    <row r="63" spans="1:75" ht="18.75" x14ac:dyDescent="0.3">
      <c r="A63" s="17" t="s">
        <v>93</v>
      </c>
      <c r="B63" s="18"/>
      <c r="C63" s="19"/>
      <c r="D63" s="20"/>
      <c r="E63" s="20" t="s">
        <v>34</v>
      </c>
      <c r="F63" s="20">
        <v>30</v>
      </c>
      <c r="G63" s="21"/>
      <c r="H63" s="22">
        <v>13</v>
      </c>
      <c r="I63" s="23"/>
      <c r="J63" s="23"/>
      <c r="K63" s="23"/>
      <c r="L63" s="23"/>
      <c r="M63" s="23"/>
      <c r="N63" s="25" t="s">
        <v>35</v>
      </c>
      <c r="O63" s="25" t="s">
        <v>35</v>
      </c>
      <c r="P63" s="25" t="s">
        <v>35</v>
      </c>
      <c r="Q63" s="25" t="s">
        <v>35</v>
      </c>
      <c r="R63" s="25" t="s">
        <v>35</v>
      </c>
      <c r="S63" s="24"/>
      <c r="T63" s="24"/>
      <c r="U63" s="25" t="s">
        <v>35</v>
      </c>
      <c r="V63" s="25" t="s">
        <v>35</v>
      </c>
      <c r="W63" s="25" t="s">
        <v>35</v>
      </c>
      <c r="X63" s="25" t="s">
        <v>35</v>
      </c>
      <c r="Y63" s="25" t="s">
        <v>35</v>
      </c>
      <c r="Z63" s="24"/>
      <c r="AA63" s="24"/>
      <c r="AB63" s="25" t="s">
        <v>35</v>
      </c>
      <c r="AC63" s="25" t="s">
        <v>35</v>
      </c>
      <c r="AD63" s="25" t="s">
        <v>35</v>
      </c>
      <c r="AE63" s="25" t="s">
        <v>35</v>
      </c>
      <c r="AF63" s="25" t="s">
        <v>35</v>
      </c>
      <c r="AG63" s="24"/>
      <c r="AH63" s="24"/>
      <c r="AI63" s="25" t="s">
        <v>35</v>
      </c>
      <c r="AJ63" s="24"/>
      <c r="AK63" s="25" t="s">
        <v>35</v>
      </c>
      <c r="AL63" s="25" t="s">
        <v>35</v>
      </c>
      <c r="AM63" s="25" t="s">
        <v>35</v>
      </c>
      <c r="AN63" s="24"/>
      <c r="AO63" s="24"/>
      <c r="AP63" s="25" t="s">
        <v>35</v>
      </c>
      <c r="AQ63" s="25" t="s">
        <v>35</v>
      </c>
      <c r="AR63" s="25" t="s">
        <v>35</v>
      </c>
      <c r="AS63" s="26">
        <f>IF(A63&lt;&gt;"",IFERROR(VLOOKUP(N63,[1]Tabelas!B:D,3,0),0),"")</f>
        <v>6</v>
      </c>
      <c r="AT63" s="27">
        <f>IF(A63&lt;&gt;"",IFERROR(VLOOKUP(O63,[1]Tabelas!B:D,3,0),0),"")</f>
        <v>6</v>
      </c>
      <c r="AU63" s="27">
        <f>IF(A63&lt;&gt;"",IFERROR(VLOOKUP(P63,[1]Tabelas!B:D,3,0),0),"")</f>
        <v>6</v>
      </c>
      <c r="AV63" s="27">
        <f>IF(A63&lt;&gt;"",IFERROR(VLOOKUP(Q63,[1]Tabelas!B:D,3,0),0),"")</f>
        <v>6</v>
      </c>
      <c r="AW63" s="27">
        <f>IF(A63&lt;&gt;"",IFERROR(VLOOKUP(R63,[1]Tabelas!B:D,3,0),0),"")</f>
        <v>6</v>
      </c>
      <c r="AX63" s="27">
        <f>IF(A63&lt;&gt;"",IFERROR(VLOOKUP(S63,[1]Tabelas!B:D,3,0),0),"")</f>
        <v>0</v>
      </c>
      <c r="AY63" s="27">
        <f>IF(A63&lt;&gt;"",IFERROR(VLOOKUP(T63,[1]Tabelas!B:D,3,0),0),"")</f>
        <v>0</v>
      </c>
      <c r="AZ63" s="27">
        <f>IF(A63&lt;&gt;"",IFERROR(VLOOKUP(U63,[1]Tabelas!B:D,3,0),0),"")</f>
        <v>6</v>
      </c>
      <c r="BA63" s="27">
        <f>IF(A63&lt;&gt;"",IFERROR(VLOOKUP(V63,[1]Tabelas!B:D,3,0),0),"")</f>
        <v>6</v>
      </c>
      <c r="BB63" s="27">
        <f>IF(A63&lt;&gt;"",IFERROR(VLOOKUP(W63,[1]Tabelas!B:D,3,0),0),"")</f>
        <v>6</v>
      </c>
      <c r="BC63" s="27">
        <f>IF(A63&lt;&gt;"",IFERROR(VLOOKUP(X63,[1]Tabelas!B:D,3,0),0),"")</f>
        <v>6</v>
      </c>
      <c r="BD63" s="27">
        <f>IF(A63&lt;&gt;"",IFERROR(VLOOKUP(Y63,[1]Tabelas!B:D,3,0),0),"")</f>
        <v>6</v>
      </c>
      <c r="BE63" s="27">
        <f>IF(A63&lt;&gt;"",IFERROR(VLOOKUP(Z63,[1]Tabelas!B:D,3,0),0),"")</f>
        <v>0</v>
      </c>
      <c r="BF63" s="27">
        <f>IF(A63&lt;&gt;"",IFERROR(VLOOKUP(AA63,[1]Tabelas!B:D,3,0),0),"")</f>
        <v>0</v>
      </c>
      <c r="BG63" s="27">
        <f>IF(A63&lt;&gt;"",IFERROR(VLOOKUP(AB63,[1]Tabelas!B:D,3,0),0),"")</f>
        <v>6</v>
      </c>
      <c r="BH63" s="27">
        <f>IF(A63&lt;&gt;"",IFERROR(VLOOKUP(AC63,[1]Tabelas!B:D,3,0),0),"")</f>
        <v>6</v>
      </c>
      <c r="BI63" s="27">
        <f>IF(A63&lt;&gt;"",IFERROR(VLOOKUP(AD63,[1]Tabelas!B:D,3,0),0),"")</f>
        <v>6</v>
      </c>
      <c r="BJ63" s="27">
        <f>IF(A63&lt;&gt;"",IFERROR(VLOOKUP(AE63,[1]Tabelas!B:D,3,0),0),"")</f>
        <v>6</v>
      </c>
      <c r="BK63" s="27">
        <f>IF(A63&lt;&gt;"",IFERROR(VLOOKUP(AF63,[1]Tabelas!B:D,3,0),0),"")</f>
        <v>6</v>
      </c>
      <c r="BL63" s="27">
        <f>IF(A63&lt;&gt;"",IFERROR(VLOOKUP(AG63,[1]Tabelas!B:D,3,0),0),"")</f>
        <v>0</v>
      </c>
      <c r="BM63" s="27">
        <f>IF(A63&lt;&gt;"",IFERROR(VLOOKUP(AH63,[1]Tabelas!B:D,3,0),0),"")</f>
        <v>0</v>
      </c>
      <c r="BN63" s="27">
        <f>IF(A63&lt;&gt;"",IFERROR(VLOOKUP(AI63,[1]Tabelas!B:D,3,0),0),"")</f>
        <v>6</v>
      </c>
      <c r="BO63" s="27">
        <f>IF(A63&lt;&gt;"",IFERROR(VLOOKUP(AJ63,[1]Tabelas!B:D,3,0),0),"")</f>
        <v>0</v>
      </c>
      <c r="BP63" s="27">
        <f>IF(A63&lt;&gt;"",IFERROR(VLOOKUP(AK63,[1]Tabelas!B:D,3,0),0),"")</f>
        <v>6</v>
      </c>
      <c r="BQ63" s="27">
        <f>IF(A63&lt;&gt;"",IFERROR(VLOOKUP(AL63,[1]Tabelas!B:D,3,0),0),"")</f>
        <v>6</v>
      </c>
      <c r="BR63" s="27">
        <f>IF(A63&lt;&gt;"",IFERROR(VLOOKUP(AM63,[1]Tabelas!B:D,3,0),0),"")</f>
        <v>6</v>
      </c>
      <c r="BS63" s="27">
        <f>IF(A63&lt;&gt;"",IFERROR(VLOOKUP(AN63,[1]Tabelas!B:D,3,0),0),"")</f>
        <v>0</v>
      </c>
      <c r="BT63" s="27">
        <f>IF(A63&lt;&gt;"",IFERROR(VLOOKUP(AO63,[1]Tabelas!B:D,3,0),0),"")</f>
        <v>0</v>
      </c>
      <c r="BU63" s="27">
        <f>IF(A63&lt;&gt;"",IFERROR(VLOOKUP(AP63,[1]Tabelas!B:D,3,0),0),"")</f>
        <v>6</v>
      </c>
      <c r="BV63" s="27">
        <f>IF(A63&lt;&gt;"",IFERROR(VLOOKUP(AQ63,[1]Tabelas!B:D,3,0),0),"")</f>
        <v>6</v>
      </c>
      <c r="BW63" s="27">
        <f>IF(A63&lt;&gt;"",IFERROR(VLOOKUP(AR63,[1]Tabelas!B:D,3,0),0),"")</f>
        <v>6</v>
      </c>
    </row>
    <row r="64" spans="1:75" ht="18.75" x14ac:dyDescent="0.3">
      <c r="A64" s="17" t="s">
        <v>94</v>
      </c>
      <c r="B64" s="18"/>
      <c r="C64" s="19"/>
      <c r="D64" s="20"/>
      <c r="E64" s="20" t="s">
        <v>34</v>
      </c>
      <c r="F64" s="20">
        <v>30</v>
      </c>
      <c r="G64" s="21"/>
      <c r="H64" s="22">
        <v>13</v>
      </c>
      <c r="I64" s="23"/>
      <c r="J64" s="23"/>
      <c r="K64" s="23"/>
      <c r="L64" s="23"/>
      <c r="M64" s="23"/>
      <c r="N64" s="25" t="s">
        <v>43</v>
      </c>
      <c r="O64" s="25" t="s">
        <v>43</v>
      </c>
      <c r="P64" s="25" t="s">
        <v>43</v>
      </c>
      <c r="Q64" s="25" t="s">
        <v>43</v>
      </c>
      <c r="R64" s="61" t="s">
        <v>43</v>
      </c>
      <c r="S64" s="59"/>
      <c r="T64" s="24"/>
      <c r="U64" s="25" t="s">
        <v>43</v>
      </c>
      <c r="V64" s="25" t="s">
        <v>43</v>
      </c>
      <c r="W64" s="25" t="s">
        <v>43</v>
      </c>
      <c r="X64" s="25" t="s">
        <v>43</v>
      </c>
      <c r="Y64" s="61" t="s">
        <v>43</v>
      </c>
      <c r="Z64" s="59"/>
      <c r="AA64" s="24"/>
      <c r="AB64" s="25" t="s">
        <v>43</v>
      </c>
      <c r="AC64" s="25" t="s">
        <v>43</v>
      </c>
      <c r="AD64" s="25" t="s">
        <v>43</v>
      </c>
      <c r="AE64" s="25" t="s">
        <v>43</v>
      </c>
      <c r="AF64" s="61" t="s">
        <v>43</v>
      </c>
      <c r="AG64" s="59"/>
      <c r="AH64" s="24"/>
      <c r="AI64" s="25" t="s">
        <v>43</v>
      </c>
      <c r="AJ64" s="24"/>
      <c r="AK64" s="25" t="s">
        <v>43</v>
      </c>
      <c r="AL64" s="25" t="s">
        <v>43</v>
      </c>
      <c r="AM64" s="61" t="s">
        <v>43</v>
      </c>
      <c r="AN64" s="59"/>
      <c r="AO64" s="24"/>
      <c r="AP64" s="25" t="s">
        <v>43</v>
      </c>
      <c r="AQ64" s="25" t="s">
        <v>43</v>
      </c>
      <c r="AR64" s="61" t="s">
        <v>43</v>
      </c>
      <c r="AS64" s="26">
        <f>IF(A64&lt;&gt;"",IFERROR(VLOOKUP(N64,[1]Tabelas!B:D,3,0),0),"")</f>
        <v>6</v>
      </c>
      <c r="AT64" s="27">
        <f>IF(A64&lt;&gt;"",IFERROR(VLOOKUP(O64,[1]Tabelas!B:D,3,0),0),"")</f>
        <v>6</v>
      </c>
      <c r="AU64" s="27">
        <f>IF(A64&lt;&gt;"",IFERROR(VLOOKUP(P64,[1]Tabelas!B:D,3,0),0),"")</f>
        <v>6</v>
      </c>
      <c r="AV64" s="27">
        <f>IF(A64&lt;&gt;"",IFERROR(VLOOKUP(Q64,[1]Tabelas!B:D,3,0),0),"")</f>
        <v>6</v>
      </c>
      <c r="AW64" s="27">
        <f>IF(A64&lt;&gt;"",IFERROR(VLOOKUP(R64,[1]Tabelas!B:D,3,0),0),"")</f>
        <v>6</v>
      </c>
      <c r="AX64" s="27">
        <f>IF(A64&lt;&gt;"",IFERROR(VLOOKUP(S64,[1]Tabelas!B:D,3,0),0),"")</f>
        <v>0</v>
      </c>
      <c r="AY64" s="27">
        <f>IF(A64&lt;&gt;"",IFERROR(VLOOKUP(T64,[1]Tabelas!B:D,3,0),0),"")</f>
        <v>0</v>
      </c>
      <c r="AZ64" s="27">
        <f>IF(A64&lt;&gt;"",IFERROR(VLOOKUP(U64,[1]Tabelas!B:D,3,0),0),"")</f>
        <v>6</v>
      </c>
      <c r="BA64" s="27">
        <f>IF(A64&lt;&gt;"",IFERROR(VLOOKUP(V64,[1]Tabelas!B:D,3,0),0),"")</f>
        <v>6</v>
      </c>
      <c r="BB64" s="27">
        <f>IF(A64&lt;&gt;"",IFERROR(VLOOKUP(W64,[1]Tabelas!B:D,3,0),0),"")</f>
        <v>6</v>
      </c>
      <c r="BC64" s="27">
        <f>IF(A64&lt;&gt;"",IFERROR(VLOOKUP(X64,[1]Tabelas!B:D,3,0),0),"")</f>
        <v>6</v>
      </c>
      <c r="BD64" s="27">
        <f>IF(A64&lt;&gt;"",IFERROR(VLOOKUP(Y64,[1]Tabelas!B:D,3,0),0),"")</f>
        <v>6</v>
      </c>
      <c r="BE64" s="27">
        <f>IF(A64&lt;&gt;"",IFERROR(VLOOKUP(Z64,[1]Tabelas!B:D,3,0),0),"")</f>
        <v>0</v>
      </c>
      <c r="BF64" s="27">
        <f>IF(A64&lt;&gt;"",IFERROR(VLOOKUP(AA64,[1]Tabelas!B:D,3,0),0),"")</f>
        <v>0</v>
      </c>
      <c r="BG64" s="27">
        <f>IF(A64&lt;&gt;"",IFERROR(VLOOKUP(AB64,[1]Tabelas!B:D,3,0),0),"")</f>
        <v>6</v>
      </c>
      <c r="BH64" s="27">
        <f>IF(A64&lt;&gt;"",IFERROR(VLOOKUP(AC64,[1]Tabelas!B:D,3,0),0),"")</f>
        <v>6</v>
      </c>
      <c r="BI64" s="27">
        <f>IF(A64&lt;&gt;"",IFERROR(VLOOKUP(AD64,[1]Tabelas!B:D,3,0),0),"")</f>
        <v>6</v>
      </c>
      <c r="BJ64" s="27">
        <f>IF(A64&lt;&gt;"",IFERROR(VLOOKUP(AE64,[1]Tabelas!B:D,3,0),0),"")</f>
        <v>6</v>
      </c>
      <c r="BK64" s="27">
        <f>IF(A64&lt;&gt;"",IFERROR(VLOOKUP(AF64,[1]Tabelas!B:D,3,0),0),"")</f>
        <v>6</v>
      </c>
      <c r="BL64" s="27">
        <f>IF(A64&lt;&gt;"",IFERROR(VLOOKUP(AG64,[1]Tabelas!B:D,3,0),0),"")</f>
        <v>0</v>
      </c>
      <c r="BM64" s="27">
        <f>IF(A64&lt;&gt;"",IFERROR(VLOOKUP(AH64,[1]Tabelas!B:D,3,0),0),"")</f>
        <v>0</v>
      </c>
      <c r="BN64" s="27">
        <f>IF(A64&lt;&gt;"",IFERROR(VLOOKUP(AI64,[1]Tabelas!B:D,3,0),0),"")</f>
        <v>6</v>
      </c>
      <c r="BO64" s="27">
        <f>IF(A64&lt;&gt;"",IFERROR(VLOOKUP(AJ64,[1]Tabelas!B:D,3,0),0),"")</f>
        <v>0</v>
      </c>
      <c r="BP64" s="27">
        <f>IF(A64&lt;&gt;"",IFERROR(VLOOKUP(AK64,[1]Tabelas!B:D,3,0),0),"")</f>
        <v>6</v>
      </c>
      <c r="BQ64" s="27">
        <f>IF(A64&lt;&gt;"",IFERROR(VLOOKUP(AL64,[1]Tabelas!B:D,3,0),0),"")</f>
        <v>6</v>
      </c>
      <c r="BR64" s="27">
        <f>IF(A64&lt;&gt;"",IFERROR(VLOOKUP(AM64,[1]Tabelas!B:D,3,0),0),"")</f>
        <v>6</v>
      </c>
      <c r="BS64" s="27">
        <f>IF(A64&lt;&gt;"",IFERROR(VLOOKUP(AN64,[1]Tabelas!B:D,3,0),0),"")</f>
        <v>0</v>
      </c>
      <c r="BT64" s="27">
        <f>IF(A64&lt;&gt;"",IFERROR(VLOOKUP(AO64,[1]Tabelas!B:D,3,0),0),"")</f>
        <v>0</v>
      </c>
      <c r="BU64" s="27">
        <f>IF(A64&lt;&gt;"",IFERROR(VLOOKUP(AP64,[1]Tabelas!B:D,3,0),0),"")</f>
        <v>6</v>
      </c>
      <c r="BV64" s="27">
        <f>IF(A64&lt;&gt;"",IFERROR(VLOOKUP(AQ64,[1]Tabelas!B:D,3,0),0),"")</f>
        <v>6</v>
      </c>
      <c r="BW64" s="27">
        <f>IF(A64&lt;&gt;"",IFERROR(VLOOKUP(AR64,[1]Tabelas!B:D,3,0),0),"")</f>
        <v>6</v>
      </c>
    </row>
    <row r="65" spans="1:75" ht="18.75" x14ac:dyDescent="0.3">
      <c r="A65" s="17" t="s">
        <v>95</v>
      </c>
      <c r="B65" s="18"/>
      <c r="C65" s="19"/>
      <c r="D65" s="20"/>
      <c r="E65" s="20" t="s">
        <v>34</v>
      </c>
      <c r="F65" s="20">
        <v>30</v>
      </c>
      <c r="G65" s="21"/>
      <c r="H65" s="22">
        <v>13</v>
      </c>
      <c r="I65" s="23"/>
      <c r="J65" s="23"/>
      <c r="K65" s="23"/>
      <c r="L65" s="23"/>
      <c r="M65" s="23"/>
      <c r="N65" s="25" t="s">
        <v>31</v>
      </c>
      <c r="O65" s="25" t="s">
        <v>31</v>
      </c>
      <c r="P65" s="25" t="s">
        <v>31</v>
      </c>
      <c r="Q65" s="25" t="s">
        <v>31</v>
      </c>
      <c r="R65" s="25" t="s">
        <v>31</v>
      </c>
      <c r="S65" s="24"/>
      <c r="T65" s="24"/>
      <c r="U65" s="25" t="s">
        <v>35</v>
      </c>
      <c r="V65" s="25" t="s">
        <v>35</v>
      </c>
      <c r="W65" s="25" t="s">
        <v>35</v>
      </c>
      <c r="X65" s="25" t="s">
        <v>35</v>
      </c>
      <c r="Y65" s="25" t="s">
        <v>35</v>
      </c>
      <c r="Z65" s="24"/>
      <c r="AA65" s="24"/>
      <c r="AB65" s="25" t="s">
        <v>35</v>
      </c>
      <c r="AC65" s="25" t="s">
        <v>35</v>
      </c>
      <c r="AD65" s="25" t="s">
        <v>35</v>
      </c>
      <c r="AE65" s="25" t="s">
        <v>35</v>
      </c>
      <c r="AF65" s="25" t="s">
        <v>35</v>
      </c>
      <c r="AG65" s="24"/>
      <c r="AH65" s="24"/>
      <c r="AI65" s="25" t="s">
        <v>35</v>
      </c>
      <c r="AJ65" s="24"/>
      <c r="AK65" s="25" t="s">
        <v>35</v>
      </c>
      <c r="AL65" s="25" t="s">
        <v>35</v>
      </c>
      <c r="AM65" s="25" t="s">
        <v>35</v>
      </c>
      <c r="AN65" s="24"/>
      <c r="AO65" s="24"/>
      <c r="AP65" s="25" t="s">
        <v>35</v>
      </c>
      <c r="AQ65" s="25" t="s">
        <v>35</v>
      </c>
      <c r="AR65" s="25" t="s">
        <v>35</v>
      </c>
      <c r="AS65" s="26">
        <f>IF(A65&lt;&gt;"",IFERROR(VLOOKUP(N65,[1]Tabelas!B:D,3,0),0),"")</f>
        <v>0</v>
      </c>
      <c r="AT65" s="27">
        <f>IF(A65&lt;&gt;"",IFERROR(VLOOKUP(O65,[1]Tabelas!B:D,3,0),0),"")</f>
        <v>0</v>
      </c>
      <c r="AU65" s="27">
        <f>IF(A65&lt;&gt;"",IFERROR(VLOOKUP(P65,[1]Tabelas!B:D,3,0),0),"")</f>
        <v>0</v>
      </c>
      <c r="AV65" s="27">
        <f>IF(A65&lt;&gt;"",IFERROR(VLOOKUP(Q65,[1]Tabelas!B:D,3,0),0),"")</f>
        <v>0</v>
      </c>
      <c r="AW65" s="27">
        <f>IF(A65&lt;&gt;"",IFERROR(VLOOKUP(R65,[1]Tabelas!B:D,3,0),0),"")</f>
        <v>0</v>
      </c>
      <c r="AX65" s="27">
        <f>IF(A65&lt;&gt;"",IFERROR(VLOOKUP(S65,[1]Tabelas!B:D,3,0),0),"")</f>
        <v>0</v>
      </c>
      <c r="AY65" s="27">
        <f>IF(A65&lt;&gt;"",IFERROR(VLOOKUP(T65,[1]Tabelas!B:D,3,0),0),"")</f>
        <v>0</v>
      </c>
      <c r="AZ65" s="27">
        <f>IF(A65&lt;&gt;"",IFERROR(VLOOKUP(U65,[1]Tabelas!B:D,3,0),0),"")</f>
        <v>6</v>
      </c>
      <c r="BA65" s="27">
        <f>IF(A65&lt;&gt;"",IFERROR(VLOOKUP(V65,[1]Tabelas!B:D,3,0),0),"")</f>
        <v>6</v>
      </c>
      <c r="BB65" s="27">
        <f>IF(A65&lt;&gt;"",IFERROR(VLOOKUP(W65,[1]Tabelas!B:D,3,0),0),"")</f>
        <v>6</v>
      </c>
      <c r="BC65" s="27">
        <f>IF(A65&lt;&gt;"",IFERROR(VLOOKUP(X65,[1]Tabelas!B:D,3,0),0),"")</f>
        <v>6</v>
      </c>
      <c r="BD65" s="27">
        <f>IF(A65&lt;&gt;"",IFERROR(VLOOKUP(Y65,[1]Tabelas!B:D,3,0),0),"")</f>
        <v>6</v>
      </c>
      <c r="BE65" s="27">
        <f>IF(A65&lt;&gt;"",IFERROR(VLOOKUP(Z65,[1]Tabelas!B:D,3,0),0),"")</f>
        <v>0</v>
      </c>
      <c r="BF65" s="27">
        <f>IF(A65&lt;&gt;"",IFERROR(VLOOKUP(AA65,[1]Tabelas!B:D,3,0),0),"")</f>
        <v>0</v>
      </c>
      <c r="BG65" s="27">
        <f>IF(A65&lt;&gt;"",IFERROR(VLOOKUP(AB65,[1]Tabelas!B:D,3,0),0),"")</f>
        <v>6</v>
      </c>
      <c r="BH65" s="27">
        <f>IF(A65&lt;&gt;"",IFERROR(VLOOKUP(AC65,[1]Tabelas!B:D,3,0),0),"")</f>
        <v>6</v>
      </c>
      <c r="BI65" s="27">
        <f>IF(A65&lt;&gt;"",IFERROR(VLOOKUP(AD65,[1]Tabelas!B:D,3,0),0),"")</f>
        <v>6</v>
      </c>
      <c r="BJ65" s="27">
        <f>IF(A65&lt;&gt;"",IFERROR(VLOOKUP(AE65,[1]Tabelas!B:D,3,0),0),"")</f>
        <v>6</v>
      </c>
      <c r="BK65" s="27">
        <f>IF(A65&lt;&gt;"",IFERROR(VLOOKUP(AF65,[1]Tabelas!B:D,3,0),0),"")</f>
        <v>6</v>
      </c>
      <c r="BL65" s="27">
        <f>IF(A65&lt;&gt;"",IFERROR(VLOOKUP(AG65,[1]Tabelas!B:D,3,0),0),"")</f>
        <v>0</v>
      </c>
      <c r="BM65" s="27">
        <f>IF(A65&lt;&gt;"",IFERROR(VLOOKUP(AH65,[1]Tabelas!B:D,3,0),0),"")</f>
        <v>0</v>
      </c>
      <c r="BN65" s="27">
        <f>IF(A65&lt;&gt;"",IFERROR(VLOOKUP(AI65,[1]Tabelas!B:D,3,0),0),"")</f>
        <v>6</v>
      </c>
      <c r="BO65" s="27">
        <f>IF(A65&lt;&gt;"",IFERROR(VLOOKUP(AJ65,[1]Tabelas!B:D,3,0),0),"")</f>
        <v>0</v>
      </c>
      <c r="BP65" s="27">
        <f>IF(A65&lt;&gt;"",IFERROR(VLOOKUP(AK65,[1]Tabelas!B:D,3,0),0),"")</f>
        <v>6</v>
      </c>
      <c r="BQ65" s="27">
        <f>IF(A65&lt;&gt;"",IFERROR(VLOOKUP(AL65,[1]Tabelas!B:D,3,0),0),"")</f>
        <v>6</v>
      </c>
      <c r="BR65" s="27">
        <f>IF(A65&lt;&gt;"",IFERROR(VLOOKUP(AM65,[1]Tabelas!B:D,3,0),0),"")</f>
        <v>6</v>
      </c>
      <c r="BS65" s="27">
        <f>IF(A65&lt;&gt;"",IFERROR(VLOOKUP(AN65,[1]Tabelas!B:D,3,0),0),"")</f>
        <v>0</v>
      </c>
      <c r="BT65" s="27">
        <f>IF(A65&lt;&gt;"",IFERROR(VLOOKUP(AO65,[1]Tabelas!B:D,3,0),0),"")</f>
        <v>0</v>
      </c>
      <c r="BU65" s="27">
        <f>IF(A65&lt;&gt;"",IFERROR(VLOOKUP(AP65,[1]Tabelas!B:D,3,0),0),"")</f>
        <v>6</v>
      </c>
      <c r="BV65" s="27">
        <f>IF(A65&lt;&gt;"",IFERROR(VLOOKUP(AQ65,[1]Tabelas!B:D,3,0),0),"")</f>
        <v>6</v>
      </c>
      <c r="BW65" s="27">
        <f>IF(A65&lt;&gt;"",IFERROR(VLOOKUP(AR65,[1]Tabelas!B:D,3,0),0),"")</f>
        <v>6</v>
      </c>
    </row>
    <row r="66" spans="1:75" ht="18.75" x14ac:dyDescent="0.3">
      <c r="A66" s="17" t="s">
        <v>96</v>
      </c>
      <c r="B66" s="18"/>
      <c r="C66" s="19"/>
      <c r="D66" s="20"/>
      <c r="E66" s="20" t="s">
        <v>34</v>
      </c>
      <c r="F66" s="20">
        <v>30</v>
      </c>
      <c r="G66" s="21"/>
      <c r="H66" s="22">
        <v>13</v>
      </c>
      <c r="I66" s="23"/>
      <c r="J66" s="23"/>
      <c r="K66" s="23"/>
      <c r="L66" s="23"/>
      <c r="M66" s="23"/>
      <c r="N66" s="25" t="s">
        <v>35</v>
      </c>
      <c r="O66" s="25" t="s">
        <v>35</v>
      </c>
      <c r="P66" s="25" t="s">
        <v>35</v>
      </c>
      <c r="Q66" s="25" t="s">
        <v>35</v>
      </c>
      <c r="R66" s="25" t="s">
        <v>35</v>
      </c>
      <c r="S66" s="24"/>
      <c r="T66" s="24"/>
      <c r="U66" s="25" t="s">
        <v>35</v>
      </c>
      <c r="V66" s="25" t="s">
        <v>35</v>
      </c>
      <c r="W66" s="25" t="s">
        <v>35</v>
      </c>
      <c r="X66" s="25" t="s">
        <v>35</v>
      </c>
      <c r="Y66" s="25" t="s">
        <v>35</v>
      </c>
      <c r="Z66" s="24"/>
      <c r="AA66" s="24"/>
      <c r="AB66" s="25" t="s">
        <v>35</v>
      </c>
      <c r="AC66" s="25" t="s">
        <v>35</v>
      </c>
      <c r="AD66" s="25" t="s">
        <v>35</v>
      </c>
      <c r="AE66" s="25" t="s">
        <v>35</v>
      </c>
      <c r="AF66" s="25" t="s">
        <v>35</v>
      </c>
      <c r="AG66" s="24"/>
      <c r="AH66" s="24"/>
      <c r="AI66" s="25" t="s">
        <v>35</v>
      </c>
      <c r="AJ66" s="24"/>
      <c r="AK66" s="25" t="s">
        <v>35</v>
      </c>
      <c r="AL66" s="25" t="s">
        <v>35</v>
      </c>
      <c r="AM66" s="25" t="s">
        <v>35</v>
      </c>
      <c r="AN66" s="24"/>
      <c r="AO66" s="24"/>
      <c r="AP66" s="25" t="s">
        <v>35</v>
      </c>
      <c r="AQ66" s="25" t="s">
        <v>35</v>
      </c>
      <c r="AR66" s="25" t="s">
        <v>35</v>
      </c>
      <c r="AS66" s="26">
        <f>IF(A66&lt;&gt;"",IFERROR(VLOOKUP(N66,[1]Tabelas!B:D,3,0),0),"")</f>
        <v>6</v>
      </c>
      <c r="AT66" s="27">
        <f>IF(A66&lt;&gt;"",IFERROR(VLOOKUP(O66,[1]Tabelas!B:D,3,0),0),"")</f>
        <v>6</v>
      </c>
      <c r="AU66" s="27">
        <f>IF(A66&lt;&gt;"",IFERROR(VLOOKUP(P66,[1]Tabelas!B:D,3,0),0),"")</f>
        <v>6</v>
      </c>
      <c r="AV66" s="27">
        <f>IF(A66&lt;&gt;"",IFERROR(VLOOKUP(Q66,[1]Tabelas!B:D,3,0),0),"")</f>
        <v>6</v>
      </c>
      <c r="AW66" s="27">
        <f>IF(A66&lt;&gt;"",IFERROR(VLOOKUP(R66,[1]Tabelas!B:D,3,0),0),"")</f>
        <v>6</v>
      </c>
      <c r="AX66" s="27">
        <f>IF(A66&lt;&gt;"",IFERROR(VLOOKUP(S66,[1]Tabelas!B:D,3,0),0),"")</f>
        <v>0</v>
      </c>
      <c r="AY66" s="27">
        <f>IF(A66&lt;&gt;"",IFERROR(VLOOKUP(T66,[1]Tabelas!B:D,3,0),0),"")</f>
        <v>0</v>
      </c>
      <c r="AZ66" s="27">
        <f>IF(A66&lt;&gt;"",IFERROR(VLOOKUP(U66,[1]Tabelas!B:D,3,0),0),"")</f>
        <v>6</v>
      </c>
      <c r="BA66" s="27">
        <f>IF(A66&lt;&gt;"",IFERROR(VLOOKUP(V66,[1]Tabelas!B:D,3,0),0),"")</f>
        <v>6</v>
      </c>
      <c r="BB66" s="27">
        <f>IF(A66&lt;&gt;"",IFERROR(VLOOKUP(W66,[1]Tabelas!B:D,3,0),0),"")</f>
        <v>6</v>
      </c>
      <c r="BC66" s="27">
        <f>IF(A66&lt;&gt;"",IFERROR(VLOOKUP(X66,[1]Tabelas!B:D,3,0),0),"")</f>
        <v>6</v>
      </c>
      <c r="BD66" s="27">
        <f>IF(A66&lt;&gt;"",IFERROR(VLOOKUP(Y66,[1]Tabelas!B:D,3,0),0),"")</f>
        <v>6</v>
      </c>
      <c r="BE66" s="27">
        <f>IF(A66&lt;&gt;"",IFERROR(VLOOKUP(Z66,[1]Tabelas!B:D,3,0),0),"")</f>
        <v>0</v>
      </c>
      <c r="BF66" s="27">
        <f>IF(A66&lt;&gt;"",IFERROR(VLOOKUP(AA66,[1]Tabelas!B:D,3,0),0),"")</f>
        <v>0</v>
      </c>
      <c r="BG66" s="27">
        <f>IF(A66&lt;&gt;"",IFERROR(VLOOKUP(AB66,[1]Tabelas!B:D,3,0),0),"")</f>
        <v>6</v>
      </c>
      <c r="BH66" s="27">
        <f>IF(A66&lt;&gt;"",IFERROR(VLOOKUP(AC66,[1]Tabelas!B:D,3,0),0),"")</f>
        <v>6</v>
      </c>
      <c r="BI66" s="27">
        <f>IF(A66&lt;&gt;"",IFERROR(VLOOKUP(AD66,[1]Tabelas!B:D,3,0),0),"")</f>
        <v>6</v>
      </c>
      <c r="BJ66" s="27">
        <f>IF(A66&lt;&gt;"",IFERROR(VLOOKUP(AE66,[1]Tabelas!B:D,3,0),0),"")</f>
        <v>6</v>
      </c>
      <c r="BK66" s="27">
        <f>IF(A66&lt;&gt;"",IFERROR(VLOOKUP(AF66,[1]Tabelas!B:D,3,0),0),"")</f>
        <v>6</v>
      </c>
      <c r="BL66" s="27">
        <f>IF(A66&lt;&gt;"",IFERROR(VLOOKUP(AG66,[1]Tabelas!B:D,3,0),0),"")</f>
        <v>0</v>
      </c>
      <c r="BM66" s="27">
        <f>IF(A66&lt;&gt;"",IFERROR(VLOOKUP(AH66,[1]Tabelas!B:D,3,0),0),"")</f>
        <v>0</v>
      </c>
      <c r="BN66" s="27">
        <f>IF(A66&lt;&gt;"",IFERROR(VLOOKUP(AI66,[1]Tabelas!B:D,3,0),0),"")</f>
        <v>6</v>
      </c>
      <c r="BO66" s="27">
        <f>IF(A66&lt;&gt;"",IFERROR(VLOOKUP(AJ66,[1]Tabelas!B:D,3,0),0),"")</f>
        <v>0</v>
      </c>
      <c r="BP66" s="27">
        <f>IF(A66&lt;&gt;"",IFERROR(VLOOKUP(AK66,[1]Tabelas!B:D,3,0),0),"")</f>
        <v>6</v>
      </c>
      <c r="BQ66" s="27">
        <f>IF(A66&lt;&gt;"",IFERROR(VLOOKUP(AL66,[1]Tabelas!B:D,3,0),0),"")</f>
        <v>6</v>
      </c>
      <c r="BR66" s="27">
        <f>IF(A66&lt;&gt;"",IFERROR(VLOOKUP(AM66,[1]Tabelas!B:D,3,0),0),"")</f>
        <v>6</v>
      </c>
      <c r="BS66" s="27">
        <f>IF(A66&lt;&gt;"",IFERROR(VLOOKUP(AN66,[1]Tabelas!B:D,3,0),0),"")</f>
        <v>0</v>
      </c>
      <c r="BT66" s="27">
        <f>IF(A66&lt;&gt;"",IFERROR(VLOOKUP(AO66,[1]Tabelas!B:D,3,0),0),"")</f>
        <v>0</v>
      </c>
      <c r="BU66" s="27">
        <f>IF(A66&lt;&gt;"",IFERROR(VLOOKUP(AP66,[1]Tabelas!B:D,3,0),0),"")</f>
        <v>6</v>
      </c>
      <c r="BV66" s="27">
        <f>IF(A66&lt;&gt;"",IFERROR(VLOOKUP(AQ66,[1]Tabelas!B:D,3,0),0),"")</f>
        <v>6</v>
      </c>
      <c r="BW66" s="27">
        <f>IF(A66&lt;&gt;"",IFERROR(VLOOKUP(AR66,[1]Tabelas!B:D,3,0),0),"")</f>
        <v>6</v>
      </c>
    </row>
    <row r="67" spans="1:75" ht="18.75" x14ac:dyDescent="0.3">
      <c r="A67" s="17" t="s">
        <v>97</v>
      </c>
      <c r="B67" s="18"/>
      <c r="C67" s="19"/>
      <c r="D67" s="20"/>
      <c r="E67" s="20" t="s">
        <v>34</v>
      </c>
      <c r="F67" s="20">
        <v>30</v>
      </c>
      <c r="G67" s="21"/>
      <c r="H67" s="22">
        <v>13</v>
      </c>
      <c r="I67" s="23"/>
      <c r="J67" s="23"/>
      <c r="K67" s="23"/>
      <c r="L67" s="23"/>
      <c r="M67" s="23"/>
      <c r="N67" s="25" t="s">
        <v>31</v>
      </c>
      <c r="O67" s="25" t="s">
        <v>31</v>
      </c>
      <c r="P67" s="25" t="s">
        <v>31</v>
      </c>
      <c r="Q67" s="25" t="s">
        <v>31</v>
      </c>
      <c r="R67" s="25" t="s">
        <v>31</v>
      </c>
      <c r="S67" s="24"/>
      <c r="T67" s="24"/>
      <c r="U67" s="25" t="s">
        <v>31</v>
      </c>
      <c r="V67" s="25" t="s">
        <v>31</v>
      </c>
      <c r="W67" s="25" t="s">
        <v>31</v>
      </c>
      <c r="X67" s="25" t="s">
        <v>31</v>
      </c>
      <c r="Y67" s="25" t="s">
        <v>31</v>
      </c>
      <c r="Z67" s="24"/>
      <c r="AA67" s="24"/>
      <c r="AB67" s="25" t="s">
        <v>31</v>
      </c>
      <c r="AC67" s="25" t="s">
        <v>31</v>
      </c>
      <c r="AD67" s="25" t="s">
        <v>31</v>
      </c>
      <c r="AE67" s="25" t="s">
        <v>31</v>
      </c>
      <c r="AF67" s="25" t="s">
        <v>31</v>
      </c>
      <c r="AG67" s="24"/>
      <c r="AH67" s="24"/>
      <c r="AI67" s="25" t="s">
        <v>35</v>
      </c>
      <c r="AJ67" s="24"/>
      <c r="AK67" s="25" t="s">
        <v>35</v>
      </c>
      <c r="AL67" s="25" t="s">
        <v>35</v>
      </c>
      <c r="AM67" s="25" t="s">
        <v>35</v>
      </c>
      <c r="AN67" s="24"/>
      <c r="AO67" s="24"/>
      <c r="AP67" s="25" t="s">
        <v>35</v>
      </c>
      <c r="AQ67" s="25" t="s">
        <v>35</v>
      </c>
      <c r="AR67" s="25" t="s">
        <v>35</v>
      </c>
      <c r="AS67" s="26">
        <f>IF(A67&lt;&gt;"",IFERROR(VLOOKUP(N67,[1]Tabelas!B:D,3,0),0),"")</f>
        <v>0</v>
      </c>
      <c r="AT67" s="27">
        <f>IF(A67&lt;&gt;"",IFERROR(VLOOKUP(O67,[1]Tabelas!B:D,3,0),0),"")</f>
        <v>0</v>
      </c>
      <c r="AU67" s="27">
        <f>IF(A67&lt;&gt;"",IFERROR(VLOOKUP(P67,[1]Tabelas!B:D,3,0),0),"")</f>
        <v>0</v>
      </c>
      <c r="AV67" s="27">
        <f>IF(A67&lt;&gt;"",IFERROR(VLOOKUP(Q67,[1]Tabelas!B:D,3,0),0),"")</f>
        <v>0</v>
      </c>
      <c r="AW67" s="27">
        <f>IF(A67&lt;&gt;"",IFERROR(VLOOKUP(R67,[1]Tabelas!B:D,3,0),0),"")</f>
        <v>0</v>
      </c>
      <c r="AX67" s="27">
        <f>IF(A67&lt;&gt;"",IFERROR(VLOOKUP(S67,[1]Tabelas!B:D,3,0),0),"")</f>
        <v>0</v>
      </c>
      <c r="AY67" s="27">
        <f>IF(A67&lt;&gt;"",IFERROR(VLOOKUP(T67,[1]Tabelas!B:D,3,0),0),"")</f>
        <v>0</v>
      </c>
      <c r="AZ67" s="27">
        <f>IF(A67&lt;&gt;"",IFERROR(VLOOKUP(U67,[1]Tabelas!B:D,3,0),0),"")</f>
        <v>0</v>
      </c>
      <c r="BA67" s="27">
        <f>IF(A67&lt;&gt;"",IFERROR(VLOOKUP(V67,[1]Tabelas!B:D,3,0),0),"")</f>
        <v>0</v>
      </c>
      <c r="BB67" s="27">
        <f>IF(A67&lt;&gt;"",IFERROR(VLOOKUP(W67,[1]Tabelas!B:D,3,0),0),"")</f>
        <v>0</v>
      </c>
      <c r="BC67" s="27">
        <f>IF(A67&lt;&gt;"",IFERROR(VLOOKUP(X67,[1]Tabelas!B:D,3,0),0),"")</f>
        <v>0</v>
      </c>
      <c r="BD67" s="27">
        <f>IF(A67&lt;&gt;"",IFERROR(VLOOKUP(Y67,[1]Tabelas!B:D,3,0),0),"")</f>
        <v>0</v>
      </c>
      <c r="BE67" s="27">
        <f>IF(A67&lt;&gt;"",IFERROR(VLOOKUP(Z67,[1]Tabelas!B:D,3,0),0),"")</f>
        <v>0</v>
      </c>
      <c r="BF67" s="27">
        <f>IF(A67&lt;&gt;"",IFERROR(VLOOKUP(AA67,[1]Tabelas!B:D,3,0),0),"")</f>
        <v>0</v>
      </c>
      <c r="BG67" s="27">
        <f>IF(A67&lt;&gt;"",IFERROR(VLOOKUP(AB67,[1]Tabelas!B:D,3,0),0),"")</f>
        <v>0</v>
      </c>
      <c r="BH67" s="27">
        <f>IF(A67&lt;&gt;"",IFERROR(VLOOKUP(AC67,[1]Tabelas!B:D,3,0),0),"")</f>
        <v>0</v>
      </c>
      <c r="BI67" s="27">
        <f>IF(A67&lt;&gt;"",IFERROR(VLOOKUP(AD67,[1]Tabelas!B:D,3,0),0),"")</f>
        <v>0</v>
      </c>
      <c r="BJ67" s="27">
        <f>IF(A67&lt;&gt;"",IFERROR(VLOOKUP(AE67,[1]Tabelas!B:D,3,0),0),"")</f>
        <v>0</v>
      </c>
      <c r="BK67" s="27">
        <f>IF(A67&lt;&gt;"",IFERROR(VLOOKUP(AF67,[1]Tabelas!B:D,3,0),0),"")</f>
        <v>0</v>
      </c>
      <c r="BL67" s="27">
        <f>IF(A67&lt;&gt;"",IFERROR(VLOOKUP(AG67,[1]Tabelas!B:D,3,0),0),"")</f>
        <v>0</v>
      </c>
      <c r="BM67" s="27">
        <f>IF(A67&lt;&gt;"",IFERROR(VLOOKUP(AH67,[1]Tabelas!B:D,3,0),0),"")</f>
        <v>0</v>
      </c>
      <c r="BN67" s="27">
        <f>IF(A67&lt;&gt;"",IFERROR(VLOOKUP(AI67,[1]Tabelas!B:D,3,0),0),"")</f>
        <v>6</v>
      </c>
      <c r="BO67" s="27">
        <f>IF(A67&lt;&gt;"",IFERROR(VLOOKUP(AJ67,[1]Tabelas!B:D,3,0),0),"")</f>
        <v>0</v>
      </c>
      <c r="BP67" s="27">
        <f>IF(A67&lt;&gt;"",IFERROR(VLOOKUP(AK67,[1]Tabelas!B:D,3,0),0),"")</f>
        <v>6</v>
      </c>
      <c r="BQ67" s="27">
        <f>IF(A67&lt;&gt;"",IFERROR(VLOOKUP(AL67,[1]Tabelas!B:D,3,0),0),"")</f>
        <v>6</v>
      </c>
      <c r="BR67" s="27">
        <f>IF(A67&lt;&gt;"",IFERROR(VLOOKUP(AM67,[1]Tabelas!B:D,3,0),0),"")</f>
        <v>6</v>
      </c>
      <c r="BS67" s="27">
        <f>IF(A67&lt;&gt;"",IFERROR(VLOOKUP(AN67,[1]Tabelas!B:D,3,0),0),"")</f>
        <v>0</v>
      </c>
      <c r="BT67" s="27">
        <f>IF(A67&lt;&gt;"",IFERROR(VLOOKUP(AO67,[1]Tabelas!B:D,3,0),0),"")</f>
        <v>0</v>
      </c>
      <c r="BU67" s="27">
        <f>IF(A67&lt;&gt;"",IFERROR(VLOOKUP(AP67,[1]Tabelas!B:D,3,0),0),"")</f>
        <v>6</v>
      </c>
      <c r="BV67" s="27">
        <f>IF(A67&lt;&gt;"",IFERROR(VLOOKUP(AQ67,[1]Tabelas!B:D,3,0),0),"")</f>
        <v>6</v>
      </c>
      <c r="BW67" s="27">
        <f>IF(A67&lt;&gt;"",IFERROR(VLOOKUP(AR67,[1]Tabelas!B:D,3,0),0),"")</f>
        <v>6</v>
      </c>
    </row>
    <row r="68" spans="1:75" ht="18.75" x14ac:dyDescent="0.3">
      <c r="A68" s="17" t="s">
        <v>98</v>
      </c>
      <c r="B68" s="18"/>
      <c r="C68" s="19"/>
      <c r="D68" s="20"/>
      <c r="E68" s="20" t="s">
        <v>34</v>
      </c>
      <c r="F68" s="20">
        <v>30</v>
      </c>
      <c r="G68" s="21"/>
      <c r="H68" s="22">
        <v>13</v>
      </c>
      <c r="I68" s="23"/>
      <c r="J68" s="23"/>
      <c r="K68" s="23"/>
      <c r="L68" s="23"/>
      <c r="M68" s="23"/>
      <c r="N68" s="25" t="s">
        <v>35</v>
      </c>
      <c r="O68" s="25" t="s">
        <v>35</v>
      </c>
      <c r="P68" s="25" t="s">
        <v>35</v>
      </c>
      <c r="Q68" s="25" t="s">
        <v>35</v>
      </c>
      <c r="R68" s="25" t="s">
        <v>35</v>
      </c>
      <c r="S68" s="24"/>
      <c r="T68" s="24"/>
      <c r="U68" s="25" t="s">
        <v>35</v>
      </c>
      <c r="V68" s="25" t="s">
        <v>35</v>
      </c>
      <c r="W68" s="25" t="s">
        <v>35</v>
      </c>
      <c r="X68" s="25" t="s">
        <v>35</v>
      </c>
      <c r="Y68" s="25" t="s">
        <v>35</v>
      </c>
      <c r="Z68" s="24"/>
      <c r="AA68" s="24"/>
      <c r="AB68" s="25" t="s">
        <v>35</v>
      </c>
      <c r="AC68" s="25" t="s">
        <v>35</v>
      </c>
      <c r="AD68" s="25" t="s">
        <v>35</v>
      </c>
      <c r="AE68" s="25" t="s">
        <v>35</v>
      </c>
      <c r="AF68" s="25" t="s">
        <v>35</v>
      </c>
      <c r="AG68" s="24"/>
      <c r="AH68" s="24"/>
      <c r="AI68" s="25" t="s">
        <v>35</v>
      </c>
      <c r="AJ68" s="24"/>
      <c r="AK68" s="25" t="s">
        <v>35</v>
      </c>
      <c r="AL68" s="25" t="s">
        <v>35</v>
      </c>
      <c r="AM68" s="25" t="s">
        <v>35</v>
      </c>
      <c r="AN68" s="24"/>
      <c r="AO68" s="24"/>
      <c r="AP68" s="25" t="s">
        <v>35</v>
      </c>
      <c r="AQ68" s="25" t="s">
        <v>35</v>
      </c>
      <c r="AR68" s="25" t="s">
        <v>35</v>
      </c>
      <c r="AS68" s="26">
        <f>IF(A68&lt;&gt;"",IFERROR(VLOOKUP(N68,[1]Tabelas!B:D,3,0),0),"")</f>
        <v>6</v>
      </c>
      <c r="AT68" s="27">
        <f>IF(A68&lt;&gt;"",IFERROR(VLOOKUP(O68,[1]Tabelas!B:D,3,0),0),"")</f>
        <v>6</v>
      </c>
      <c r="AU68" s="27">
        <f>IF(A68&lt;&gt;"",IFERROR(VLOOKUP(P68,[1]Tabelas!B:D,3,0),0),"")</f>
        <v>6</v>
      </c>
      <c r="AV68" s="27">
        <f>IF(A68&lt;&gt;"",IFERROR(VLOOKUP(Q68,[1]Tabelas!B:D,3,0),0),"")</f>
        <v>6</v>
      </c>
      <c r="AW68" s="27">
        <f>IF(A68&lt;&gt;"",IFERROR(VLOOKUP(R68,[1]Tabelas!B:D,3,0),0),"")</f>
        <v>6</v>
      </c>
      <c r="AX68" s="27">
        <f>IF(A68&lt;&gt;"",IFERROR(VLOOKUP(S68,[1]Tabelas!B:D,3,0),0),"")</f>
        <v>0</v>
      </c>
      <c r="AY68" s="27">
        <f>IF(A68&lt;&gt;"",IFERROR(VLOOKUP(T68,[1]Tabelas!B:D,3,0),0),"")</f>
        <v>0</v>
      </c>
      <c r="AZ68" s="27">
        <f>IF(A68&lt;&gt;"",IFERROR(VLOOKUP(U68,[1]Tabelas!B:D,3,0),0),"")</f>
        <v>6</v>
      </c>
      <c r="BA68" s="27">
        <f>IF(A68&lt;&gt;"",IFERROR(VLOOKUP(V68,[1]Tabelas!B:D,3,0),0),"")</f>
        <v>6</v>
      </c>
      <c r="BB68" s="27">
        <f>IF(A68&lt;&gt;"",IFERROR(VLOOKUP(W68,[1]Tabelas!B:D,3,0),0),"")</f>
        <v>6</v>
      </c>
      <c r="BC68" s="27">
        <f>IF(A68&lt;&gt;"",IFERROR(VLOOKUP(X68,[1]Tabelas!B:D,3,0),0),"")</f>
        <v>6</v>
      </c>
      <c r="BD68" s="27">
        <f>IF(A68&lt;&gt;"",IFERROR(VLOOKUP(Y68,[1]Tabelas!B:D,3,0),0),"")</f>
        <v>6</v>
      </c>
      <c r="BE68" s="27">
        <f>IF(A68&lt;&gt;"",IFERROR(VLOOKUP(Z68,[1]Tabelas!B:D,3,0),0),"")</f>
        <v>0</v>
      </c>
      <c r="BF68" s="27">
        <f>IF(A68&lt;&gt;"",IFERROR(VLOOKUP(AA68,[1]Tabelas!B:D,3,0),0),"")</f>
        <v>0</v>
      </c>
      <c r="BG68" s="27">
        <f>IF(A68&lt;&gt;"",IFERROR(VLOOKUP(AB68,[1]Tabelas!B:D,3,0),0),"")</f>
        <v>6</v>
      </c>
      <c r="BH68" s="27">
        <f>IF(A68&lt;&gt;"",IFERROR(VLOOKUP(AC68,[1]Tabelas!B:D,3,0),0),"")</f>
        <v>6</v>
      </c>
      <c r="BI68" s="27">
        <f>IF(A68&lt;&gt;"",IFERROR(VLOOKUP(AD68,[1]Tabelas!B:D,3,0),0),"")</f>
        <v>6</v>
      </c>
      <c r="BJ68" s="27">
        <f>IF(A68&lt;&gt;"",IFERROR(VLOOKUP(AE68,[1]Tabelas!B:D,3,0),0),"")</f>
        <v>6</v>
      </c>
      <c r="BK68" s="27">
        <f>IF(A68&lt;&gt;"",IFERROR(VLOOKUP(AF68,[1]Tabelas!B:D,3,0),0),"")</f>
        <v>6</v>
      </c>
      <c r="BL68" s="27">
        <f>IF(A68&lt;&gt;"",IFERROR(VLOOKUP(AG68,[1]Tabelas!B:D,3,0),0),"")</f>
        <v>0</v>
      </c>
      <c r="BM68" s="27">
        <f>IF(A68&lt;&gt;"",IFERROR(VLOOKUP(AH68,[1]Tabelas!B:D,3,0),0),"")</f>
        <v>0</v>
      </c>
      <c r="BN68" s="27">
        <f>IF(A68&lt;&gt;"",IFERROR(VLOOKUP(AI68,[1]Tabelas!B:D,3,0),0),"")</f>
        <v>6</v>
      </c>
      <c r="BO68" s="27">
        <f>IF(A68&lt;&gt;"",IFERROR(VLOOKUP(AJ68,[1]Tabelas!B:D,3,0),0),"")</f>
        <v>0</v>
      </c>
      <c r="BP68" s="27">
        <f>IF(A68&lt;&gt;"",IFERROR(VLOOKUP(AK68,[1]Tabelas!B:D,3,0),0),"")</f>
        <v>6</v>
      </c>
      <c r="BQ68" s="27">
        <f>IF(A68&lt;&gt;"",IFERROR(VLOOKUP(AL68,[1]Tabelas!B:D,3,0),0),"")</f>
        <v>6</v>
      </c>
      <c r="BR68" s="27">
        <f>IF(A68&lt;&gt;"",IFERROR(VLOOKUP(AM68,[1]Tabelas!B:D,3,0),0),"")</f>
        <v>6</v>
      </c>
      <c r="BS68" s="27">
        <f>IF(A68&lt;&gt;"",IFERROR(VLOOKUP(AN68,[1]Tabelas!B:D,3,0),0),"")</f>
        <v>0</v>
      </c>
      <c r="BT68" s="27">
        <f>IF(A68&lt;&gt;"",IFERROR(VLOOKUP(AO68,[1]Tabelas!B:D,3,0),0),"")</f>
        <v>0</v>
      </c>
      <c r="BU68" s="27">
        <f>IF(A68&lt;&gt;"",IFERROR(VLOOKUP(AP68,[1]Tabelas!B:D,3,0),0),"")</f>
        <v>6</v>
      </c>
      <c r="BV68" s="27">
        <f>IF(A68&lt;&gt;"",IFERROR(VLOOKUP(AQ68,[1]Tabelas!B:D,3,0),0),"")</f>
        <v>6</v>
      </c>
      <c r="BW68" s="27">
        <f>IF(A68&lt;&gt;"",IFERROR(VLOOKUP(AR68,[1]Tabelas!B:D,3,0),0),"")</f>
        <v>6</v>
      </c>
    </row>
    <row r="69" spans="1:75" ht="18.75" x14ac:dyDescent="0.3">
      <c r="A69" s="17" t="s">
        <v>99</v>
      </c>
      <c r="B69" s="18"/>
      <c r="C69" s="19"/>
      <c r="D69" s="20"/>
      <c r="E69" s="20" t="s">
        <v>34</v>
      </c>
      <c r="F69" s="20">
        <v>30</v>
      </c>
      <c r="G69" s="21"/>
      <c r="H69" s="22">
        <v>13</v>
      </c>
      <c r="I69" s="23"/>
      <c r="J69" s="23"/>
      <c r="K69" s="23"/>
      <c r="L69" s="23"/>
      <c r="M69" s="23"/>
      <c r="N69" s="25" t="s">
        <v>35</v>
      </c>
      <c r="O69" s="25" t="s">
        <v>35</v>
      </c>
      <c r="P69" s="25" t="s">
        <v>35</v>
      </c>
      <c r="Q69" s="25" t="s">
        <v>35</v>
      </c>
      <c r="R69" s="25" t="s">
        <v>35</v>
      </c>
      <c r="S69" s="24"/>
      <c r="T69" s="24"/>
      <c r="U69" s="25" t="s">
        <v>35</v>
      </c>
      <c r="V69" s="25" t="s">
        <v>35</v>
      </c>
      <c r="W69" s="25" t="s">
        <v>35</v>
      </c>
      <c r="X69" s="25" t="s">
        <v>35</v>
      </c>
      <c r="Y69" s="25" t="s">
        <v>35</v>
      </c>
      <c r="Z69" s="24"/>
      <c r="AA69" s="24"/>
      <c r="AB69" s="25" t="s">
        <v>35</v>
      </c>
      <c r="AC69" s="25" t="s">
        <v>35</v>
      </c>
      <c r="AD69" s="25" t="s">
        <v>35</v>
      </c>
      <c r="AE69" s="25" t="s">
        <v>35</v>
      </c>
      <c r="AF69" s="25" t="s">
        <v>35</v>
      </c>
      <c r="AG69" s="24"/>
      <c r="AH69" s="24"/>
      <c r="AI69" s="25" t="s">
        <v>35</v>
      </c>
      <c r="AJ69" s="24"/>
      <c r="AK69" s="25" t="s">
        <v>35</v>
      </c>
      <c r="AL69" s="25" t="s">
        <v>35</v>
      </c>
      <c r="AM69" s="25" t="s">
        <v>35</v>
      </c>
      <c r="AN69" s="24"/>
      <c r="AO69" s="24"/>
      <c r="AP69" s="25" t="s">
        <v>35</v>
      </c>
      <c r="AQ69" s="25" t="s">
        <v>35</v>
      </c>
      <c r="AR69" s="25" t="s">
        <v>35</v>
      </c>
      <c r="AS69" s="26">
        <f>IF(A69&lt;&gt;"",IFERROR(VLOOKUP(N69,[1]Tabelas!B:D,3,0),0),"")</f>
        <v>6</v>
      </c>
      <c r="AT69" s="27">
        <f>IF(A69&lt;&gt;"",IFERROR(VLOOKUP(O69,[1]Tabelas!B:D,3,0),0),"")</f>
        <v>6</v>
      </c>
      <c r="AU69" s="27">
        <f>IF(A69&lt;&gt;"",IFERROR(VLOOKUP(P69,[1]Tabelas!B:D,3,0),0),"")</f>
        <v>6</v>
      </c>
      <c r="AV69" s="27">
        <f>IF(A69&lt;&gt;"",IFERROR(VLOOKUP(Q69,[1]Tabelas!B:D,3,0),0),"")</f>
        <v>6</v>
      </c>
      <c r="AW69" s="27">
        <f>IF(A69&lt;&gt;"",IFERROR(VLOOKUP(R69,[1]Tabelas!B:D,3,0),0),"")</f>
        <v>6</v>
      </c>
      <c r="AX69" s="27">
        <f>IF(A69&lt;&gt;"",IFERROR(VLOOKUP(S69,[1]Tabelas!B:D,3,0),0),"")</f>
        <v>0</v>
      </c>
      <c r="AY69" s="27">
        <f>IF(A69&lt;&gt;"",IFERROR(VLOOKUP(T69,[1]Tabelas!B:D,3,0),0),"")</f>
        <v>0</v>
      </c>
      <c r="AZ69" s="27">
        <f>IF(A69&lt;&gt;"",IFERROR(VLOOKUP(U69,[1]Tabelas!B:D,3,0),0),"")</f>
        <v>6</v>
      </c>
      <c r="BA69" s="27">
        <f>IF(A69&lt;&gt;"",IFERROR(VLOOKUP(V69,[1]Tabelas!B:D,3,0),0),"")</f>
        <v>6</v>
      </c>
      <c r="BB69" s="27">
        <f>IF(A69&lt;&gt;"",IFERROR(VLOOKUP(W69,[1]Tabelas!B:D,3,0),0),"")</f>
        <v>6</v>
      </c>
      <c r="BC69" s="27">
        <f>IF(A69&lt;&gt;"",IFERROR(VLOOKUP(X69,[1]Tabelas!B:D,3,0),0),"")</f>
        <v>6</v>
      </c>
      <c r="BD69" s="27">
        <f>IF(A69&lt;&gt;"",IFERROR(VLOOKUP(Y69,[1]Tabelas!B:D,3,0),0),"")</f>
        <v>6</v>
      </c>
      <c r="BE69" s="27">
        <f>IF(A69&lt;&gt;"",IFERROR(VLOOKUP(Z69,[1]Tabelas!B:D,3,0),0),"")</f>
        <v>0</v>
      </c>
      <c r="BF69" s="27">
        <f>IF(A69&lt;&gt;"",IFERROR(VLOOKUP(AA69,[1]Tabelas!B:D,3,0),0),"")</f>
        <v>0</v>
      </c>
      <c r="BG69" s="27">
        <f>IF(A69&lt;&gt;"",IFERROR(VLOOKUP(AB69,[1]Tabelas!B:D,3,0),0),"")</f>
        <v>6</v>
      </c>
      <c r="BH69" s="27">
        <f>IF(A69&lt;&gt;"",IFERROR(VLOOKUP(AC69,[1]Tabelas!B:D,3,0),0),"")</f>
        <v>6</v>
      </c>
      <c r="BI69" s="27">
        <f>IF(A69&lt;&gt;"",IFERROR(VLOOKUP(AD69,[1]Tabelas!B:D,3,0),0),"")</f>
        <v>6</v>
      </c>
      <c r="BJ69" s="27">
        <f>IF(A69&lt;&gt;"",IFERROR(VLOOKUP(AE69,[1]Tabelas!B:D,3,0),0),"")</f>
        <v>6</v>
      </c>
      <c r="BK69" s="27">
        <f>IF(A69&lt;&gt;"",IFERROR(VLOOKUP(AF69,[1]Tabelas!B:D,3,0),0),"")</f>
        <v>6</v>
      </c>
      <c r="BL69" s="27">
        <f>IF(A69&lt;&gt;"",IFERROR(VLOOKUP(AG69,[1]Tabelas!B:D,3,0),0),"")</f>
        <v>0</v>
      </c>
      <c r="BM69" s="27">
        <f>IF(A69&lt;&gt;"",IFERROR(VLOOKUP(AH69,[1]Tabelas!B:D,3,0),0),"")</f>
        <v>0</v>
      </c>
      <c r="BN69" s="27">
        <f>IF(A69&lt;&gt;"",IFERROR(VLOOKUP(AI69,[1]Tabelas!B:D,3,0),0),"")</f>
        <v>6</v>
      </c>
      <c r="BO69" s="27">
        <f>IF(A69&lt;&gt;"",IFERROR(VLOOKUP(AJ69,[1]Tabelas!B:D,3,0),0),"")</f>
        <v>0</v>
      </c>
      <c r="BP69" s="27">
        <f>IF(A69&lt;&gt;"",IFERROR(VLOOKUP(AK69,[1]Tabelas!B:D,3,0),0),"")</f>
        <v>6</v>
      </c>
      <c r="BQ69" s="27">
        <f>IF(A69&lt;&gt;"",IFERROR(VLOOKUP(AL69,[1]Tabelas!B:D,3,0),0),"")</f>
        <v>6</v>
      </c>
      <c r="BR69" s="27">
        <f>IF(A69&lt;&gt;"",IFERROR(VLOOKUP(AM69,[1]Tabelas!B:D,3,0),0),"")</f>
        <v>6</v>
      </c>
      <c r="BS69" s="27">
        <f>IF(A69&lt;&gt;"",IFERROR(VLOOKUP(AN69,[1]Tabelas!B:D,3,0),0),"")</f>
        <v>0</v>
      </c>
      <c r="BT69" s="27">
        <f>IF(A69&lt;&gt;"",IFERROR(VLOOKUP(AO69,[1]Tabelas!B:D,3,0),0),"")</f>
        <v>0</v>
      </c>
      <c r="BU69" s="27">
        <f>IF(A69&lt;&gt;"",IFERROR(VLOOKUP(AP69,[1]Tabelas!B:D,3,0),0),"")</f>
        <v>6</v>
      </c>
      <c r="BV69" s="27">
        <f>IF(A69&lt;&gt;"",IFERROR(VLOOKUP(AQ69,[1]Tabelas!B:D,3,0),0),"")</f>
        <v>6</v>
      </c>
      <c r="BW69" s="27">
        <f>IF(A69&lt;&gt;"",IFERROR(VLOOKUP(AR69,[1]Tabelas!B:D,3,0),0),"")</f>
        <v>6</v>
      </c>
    </row>
    <row r="70" spans="1:75" ht="18.75" x14ac:dyDescent="0.3">
      <c r="A70" s="44" t="s">
        <v>100</v>
      </c>
      <c r="B70" s="18"/>
      <c r="C70" s="19"/>
      <c r="D70" s="20"/>
      <c r="E70" s="20" t="s">
        <v>34</v>
      </c>
      <c r="F70" s="20">
        <v>30</v>
      </c>
      <c r="G70" s="21"/>
      <c r="H70" s="22">
        <v>13</v>
      </c>
      <c r="I70" s="23"/>
      <c r="J70" s="23"/>
      <c r="K70" s="23"/>
      <c r="L70" s="23"/>
      <c r="M70" s="23"/>
      <c r="N70" s="25" t="s">
        <v>43</v>
      </c>
      <c r="O70" s="25" t="s">
        <v>43</v>
      </c>
      <c r="P70" s="25" t="s">
        <v>43</v>
      </c>
      <c r="Q70" s="25" t="s">
        <v>43</v>
      </c>
      <c r="R70" s="61" t="s">
        <v>43</v>
      </c>
      <c r="S70" s="59"/>
      <c r="T70" s="24"/>
      <c r="U70" s="25" t="s">
        <v>43</v>
      </c>
      <c r="V70" s="25" t="s">
        <v>43</v>
      </c>
      <c r="W70" s="25" t="s">
        <v>43</v>
      </c>
      <c r="X70" s="25" t="s">
        <v>43</v>
      </c>
      <c r="Y70" s="61" t="s">
        <v>43</v>
      </c>
      <c r="Z70" s="59"/>
      <c r="AA70" s="24"/>
      <c r="AB70" s="25" t="s">
        <v>43</v>
      </c>
      <c r="AC70" s="25" t="s">
        <v>43</v>
      </c>
      <c r="AD70" s="25" t="s">
        <v>43</v>
      </c>
      <c r="AE70" s="25" t="s">
        <v>43</v>
      </c>
      <c r="AF70" s="61" t="s">
        <v>43</v>
      </c>
      <c r="AG70" s="59"/>
      <c r="AH70" s="24"/>
      <c r="AI70" s="25" t="s">
        <v>43</v>
      </c>
      <c r="AJ70" s="24"/>
      <c r="AK70" s="25" t="s">
        <v>43</v>
      </c>
      <c r="AL70" s="25" t="s">
        <v>43</v>
      </c>
      <c r="AM70" s="61" t="s">
        <v>43</v>
      </c>
      <c r="AN70" s="59"/>
      <c r="AO70" s="24"/>
      <c r="AP70" s="25" t="s">
        <v>43</v>
      </c>
      <c r="AQ70" s="25" t="s">
        <v>43</v>
      </c>
      <c r="AR70" s="61" t="s">
        <v>43</v>
      </c>
    </row>
    <row r="71" spans="1:75" ht="18.75" x14ac:dyDescent="0.3">
      <c r="A71" s="44" t="s">
        <v>101</v>
      </c>
      <c r="B71" s="18"/>
      <c r="C71" s="19"/>
      <c r="D71" s="20"/>
      <c r="E71" s="20" t="s">
        <v>34</v>
      </c>
      <c r="F71" s="20">
        <v>30</v>
      </c>
      <c r="G71" s="21"/>
      <c r="H71" s="22">
        <v>13</v>
      </c>
      <c r="I71" s="23"/>
      <c r="J71" s="23"/>
      <c r="K71" s="23"/>
      <c r="L71" s="23"/>
      <c r="M71" s="23"/>
      <c r="N71" s="25" t="s">
        <v>43</v>
      </c>
      <c r="O71" s="25" t="s">
        <v>43</v>
      </c>
      <c r="P71" s="25" t="s">
        <v>43</v>
      </c>
      <c r="Q71" s="25" t="s">
        <v>43</v>
      </c>
      <c r="R71" s="61" t="s">
        <v>43</v>
      </c>
      <c r="S71" s="59"/>
      <c r="T71" s="24"/>
      <c r="U71" s="25" t="s">
        <v>43</v>
      </c>
      <c r="V71" s="25" t="s">
        <v>43</v>
      </c>
      <c r="W71" s="25" t="s">
        <v>43</v>
      </c>
      <c r="X71" s="25" t="s">
        <v>43</v>
      </c>
      <c r="Y71" s="61" t="s">
        <v>43</v>
      </c>
      <c r="Z71" s="59"/>
      <c r="AA71" s="24"/>
      <c r="AB71" s="25" t="s">
        <v>43</v>
      </c>
      <c r="AC71" s="25" t="s">
        <v>43</v>
      </c>
      <c r="AD71" s="25" t="s">
        <v>43</v>
      </c>
      <c r="AE71" s="25" t="s">
        <v>43</v>
      </c>
      <c r="AF71" s="61" t="s">
        <v>43</v>
      </c>
      <c r="AG71" s="59"/>
      <c r="AH71" s="24"/>
      <c r="AI71" s="25" t="s">
        <v>43</v>
      </c>
      <c r="AJ71" s="24"/>
      <c r="AK71" s="25" t="s">
        <v>43</v>
      </c>
      <c r="AL71" s="25" t="s">
        <v>43</v>
      </c>
      <c r="AM71" s="61" t="s">
        <v>43</v>
      </c>
      <c r="AN71" s="59"/>
      <c r="AO71" s="24"/>
      <c r="AP71" s="25" t="s">
        <v>43</v>
      </c>
      <c r="AQ71" s="25" t="s">
        <v>43</v>
      </c>
      <c r="AR71" s="61" t="s">
        <v>43</v>
      </c>
    </row>
    <row r="72" spans="1:75" ht="18.75" x14ac:dyDescent="0.3">
      <c r="A72" s="44" t="s">
        <v>102</v>
      </c>
      <c r="B72" s="18"/>
      <c r="C72" s="19"/>
      <c r="D72" s="20"/>
      <c r="E72" s="20" t="s">
        <v>34</v>
      </c>
      <c r="F72" s="20">
        <v>30</v>
      </c>
      <c r="G72" s="21"/>
      <c r="H72" s="22">
        <v>13</v>
      </c>
      <c r="I72" s="23"/>
      <c r="J72" s="23"/>
      <c r="K72" s="23"/>
      <c r="L72" s="23"/>
      <c r="M72" s="23"/>
      <c r="N72" s="25" t="s">
        <v>35</v>
      </c>
      <c r="O72" s="25" t="s">
        <v>35</v>
      </c>
      <c r="P72" s="25" t="s">
        <v>35</v>
      </c>
      <c r="Q72" s="25" t="s">
        <v>35</v>
      </c>
      <c r="R72" s="25" t="s">
        <v>35</v>
      </c>
      <c r="S72" s="24"/>
      <c r="T72" s="24"/>
      <c r="U72" s="25" t="s">
        <v>35</v>
      </c>
      <c r="V72" s="25" t="s">
        <v>35</v>
      </c>
      <c r="W72" s="25" t="s">
        <v>35</v>
      </c>
      <c r="X72" s="25" t="s">
        <v>35</v>
      </c>
      <c r="Y72" s="25" t="s">
        <v>35</v>
      </c>
      <c r="Z72" s="24"/>
      <c r="AA72" s="24"/>
      <c r="AB72" s="25" t="s">
        <v>35</v>
      </c>
      <c r="AC72" s="25" t="s">
        <v>35</v>
      </c>
      <c r="AD72" s="25" t="s">
        <v>35</v>
      </c>
      <c r="AE72" s="25" t="s">
        <v>35</v>
      </c>
      <c r="AF72" s="25" t="s">
        <v>35</v>
      </c>
      <c r="AG72" s="24"/>
      <c r="AH72" s="24"/>
      <c r="AI72" s="25" t="s">
        <v>35</v>
      </c>
      <c r="AJ72" s="24"/>
      <c r="AK72" s="25" t="s">
        <v>35</v>
      </c>
      <c r="AL72" s="25" t="s">
        <v>35</v>
      </c>
      <c r="AM72" s="25" t="s">
        <v>35</v>
      </c>
      <c r="AN72" s="24"/>
      <c r="AO72" s="24"/>
      <c r="AP72" s="25" t="s">
        <v>35</v>
      </c>
      <c r="AQ72" s="25" t="s">
        <v>35</v>
      </c>
      <c r="AR72" s="25" t="s">
        <v>35</v>
      </c>
    </row>
    <row r="73" spans="1:75" ht="18.75" x14ac:dyDescent="0.3">
      <c r="A73" s="44" t="s">
        <v>103</v>
      </c>
      <c r="B73" s="18"/>
      <c r="C73" s="19"/>
      <c r="D73" s="20"/>
      <c r="E73" s="20" t="s">
        <v>34</v>
      </c>
      <c r="F73" s="20">
        <v>30</v>
      </c>
      <c r="G73" s="21"/>
      <c r="H73" s="22">
        <v>13</v>
      </c>
      <c r="I73" s="23"/>
      <c r="J73" s="23"/>
      <c r="K73" s="23"/>
      <c r="L73" s="23"/>
      <c r="M73" s="34"/>
      <c r="N73" s="25" t="s">
        <v>43</v>
      </c>
      <c r="O73" s="25" t="s">
        <v>43</v>
      </c>
      <c r="P73" s="25" t="s">
        <v>43</v>
      </c>
      <c r="Q73" s="25" t="s">
        <v>43</v>
      </c>
      <c r="R73" s="61" t="s">
        <v>43</v>
      </c>
      <c r="S73" s="59"/>
      <c r="T73" s="24"/>
      <c r="U73" s="25" t="s">
        <v>43</v>
      </c>
      <c r="V73" s="25" t="s">
        <v>43</v>
      </c>
      <c r="W73" s="25" t="s">
        <v>43</v>
      </c>
      <c r="X73" s="25" t="s">
        <v>43</v>
      </c>
      <c r="Y73" s="61" t="s">
        <v>43</v>
      </c>
      <c r="Z73" s="59"/>
      <c r="AA73" s="24"/>
      <c r="AB73" s="25" t="s">
        <v>43</v>
      </c>
      <c r="AC73" s="25" t="s">
        <v>43</v>
      </c>
      <c r="AD73" s="25" t="s">
        <v>43</v>
      </c>
      <c r="AE73" s="25" t="s">
        <v>43</v>
      </c>
      <c r="AF73" s="61" t="s">
        <v>43</v>
      </c>
      <c r="AG73" s="59"/>
      <c r="AH73" s="24"/>
      <c r="AI73" s="25" t="s">
        <v>43</v>
      </c>
      <c r="AJ73" s="24"/>
      <c r="AK73" s="25" t="s">
        <v>43</v>
      </c>
      <c r="AL73" s="25" t="s">
        <v>43</v>
      </c>
      <c r="AM73" s="61" t="s">
        <v>43</v>
      </c>
      <c r="AN73" s="59"/>
      <c r="AO73" s="24"/>
      <c r="AP73" s="25" t="s">
        <v>43</v>
      </c>
      <c r="AQ73" s="25" t="s">
        <v>43</v>
      </c>
      <c r="AR73" s="61" t="s">
        <v>43</v>
      </c>
    </row>
    <row r="74" spans="1:75" ht="19.5" x14ac:dyDescent="0.3">
      <c r="A74" s="46" t="s">
        <v>104</v>
      </c>
      <c r="B74" s="18"/>
      <c r="C74" s="20"/>
      <c r="D74" s="20" t="s">
        <v>28</v>
      </c>
      <c r="E74" s="20" t="s">
        <v>29</v>
      </c>
      <c r="F74" s="20">
        <v>40</v>
      </c>
      <c r="G74" s="21"/>
      <c r="H74" s="22">
        <v>13</v>
      </c>
      <c r="I74" s="23"/>
      <c r="J74" s="23"/>
      <c r="K74" s="23"/>
      <c r="L74" s="23"/>
      <c r="M74" s="34"/>
      <c r="N74" s="66"/>
      <c r="O74" s="66" t="s">
        <v>30</v>
      </c>
      <c r="P74" s="66"/>
      <c r="Q74" s="64" t="s">
        <v>30</v>
      </c>
      <c r="R74" s="64"/>
      <c r="S74" s="58" t="s">
        <v>32</v>
      </c>
      <c r="T74" s="58"/>
      <c r="U74" s="66" t="s">
        <v>30</v>
      </c>
      <c r="V74" s="66"/>
      <c r="W74" s="64" t="s">
        <v>30</v>
      </c>
      <c r="X74" s="66"/>
      <c r="Y74" s="64" t="s">
        <v>30</v>
      </c>
      <c r="Z74" s="58"/>
      <c r="AA74" s="57" t="s">
        <v>30</v>
      </c>
      <c r="AB74" s="66"/>
      <c r="AC74" s="64" t="s">
        <v>32</v>
      </c>
      <c r="AD74" s="66"/>
      <c r="AE74" s="64" t="s">
        <v>30</v>
      </c>
      <c r="AF74" s="64"/>
      <c r="AG74" s="58" t="s">
        <v>30</v>
      </c>
      <c r="AH74" s="57"/>
      <c r="AI74" s="66" t="s">
        <v>30</v>
      </c>
      <c r="AJ74" s="57"/>
      <c r="AK74" s="64" t="s">
        <v>30</v>
      </c>
      <c r="AL74" s="66"/>
      <c r="AM74" s="64"/>
      <c r="AN74" s="58" t="s">
        <v>38</v>
      </c>
      <c r="AO74" s="57" t="s">
        <v>30</v>
      </c>
      <c r="AP74" s="66"/>
      <c r="AQ74" s="104" t="s">
        <v>32</v>
      </c>
      <c r="AR74" s="102"/>
    </row>
    <row r="75" spans="1:75" ht="19.5" x14ac:dyDescent="0.3">
      <c r="A75" s="52" t="s">
        <v>105</v>
      </c>
      <c r="B75" s="18">
        <v>3058142</v>
      </c>
      <c r="C75" s="20"/>
      <c r="D75" s="20" t="s">
        <v>28</v>
      </c>
      <c r="E75" s="20" t="s">
        <v>29</v>
      </c>
      <c r="F75" s="20">
        <v>30</v>
      </c>
      <c r="G75" s="21"/>
      <c r="H75" s="22">
        <v>13</v>
      </c>
      <c r="I75" s="23"/>
      <c r="J75" s="23"/>
      <c r="K75" s="23"/>
      <c r="L75" s="23"/>
      <c r="M75" s="34"/>
      <c r="N75" s="61"/>
      <c r="O75" s="61"/>
      <c r="P75" s="61" t="s">
        <v>38</v>
      </c>
      <c r="Q75" s="61"/>
      <c r="R75" s="61" t="s">
        <v>30</v>
      </c>
      <c r="S75" s="59"/>
      <c r="T75" s="59"/>
      <c r="U75" s="61"/>
      <c r="V75" s="61" t="s">
        <v>38</v>
      </c>
      <c r="W75" s="61"/>
      <c r="X75" s="61" t="s">
        <v>30</v>
      </c>
      <c r="Y75" s="61"/>
      <c r="Z75" s="59"/>
      <c r="AA75" s="59"/>
      <c r="AB75" s="61" t="s">
        <v>38</v>
      </c>
      <c r="AC75" s="61"/>
      <c r="AD75" s="61" t="s">
        <v>30</v>
      </c>
      <c r="AE75" s="61"/>
      <c r="AF75" s="61"/>
      <c r="AG75" s="59"/>
      <c r="AH75" s="59" t="s">
        <v>38</v>
      </c>
      <c r="AI75" s="65"/>
      <c r="AJ75" s="59" t="s">
        <v>30</v>
      </c>
      <c r="AK75" s="61"/>
      <c r="AL75" s="61"/>
      <c r="AM75" s="61"/>
      <c r="AN75" s="59" t="s">
        <v>38</v>
      </c>
      <c r="AO75" s="59"/>
      <c r="AP75" s="61" t="s">
        <v>30</v>
      </c>
      <c r="AQ75" s="96"/>
      <c r="AR75" s="101"/>
    </row>
    <row r="76" spans="1:75" ht="18.75" x14ac:dyDescent="0.3">
      <c r="A76" s="44" t="s">
        <v>106</v>
      </c>
      <c r="B76" s="18"/>
      <c r="C76" s="19"/>
      <c r="D76" s="20"/>
      <c r="E76" s="20" t="s">
        <v>34</v>
      </c>
      <c r="F76" s="20">
        <v>30</v>
      </c>
      <c r="G76" s="21"/>
      <c r="H76" s="22">
        <v>13</v>
      </c>
      <c r="I76" s="23"/>
      <c r="J76" s="23"/>
      <c r="K76" s="23"/>
      <c r="L76" s="23"/>
      <c r="M76" s="34"/>
      <c r="N76" s="25" t="s">
        <v>31</v>
      </c>
      <c r="O76" s="25" t="s">
        <v>31</v>
      </c>
      <c r="P76" s="25" t="s">
        <v>31</v>
      </c>
      <c r="Q76" s="25" t="s">
        <v>31</v>
      </c>
      <c r="R76" s="25" t="s">
        <v>31</v>
      </c>
      <c r="S76" s="24"/>
      <c r="T76" s="24"/>
      <c r="U76" s="25" t="s">
        <v>31</v>
      </c>
      <c r="V76" s="25" t="s">
        <v>31</v>
      </c>
      <c r="W76" s="25" t="s">
        <v>31</v>
      </c>
      <c r="X76" s="25" t="s">
        <v>35</v>
      </c>
      <c r="Y76" s="25" t="s">
        <v>35</v>
      </c>
      <c r="Z76" s="24"/>
      <c r="AA76" s="24"/>
      <c r="AB76" s="25" t="s">
        <v>35</v>
      </c>
      <c r="AC76" s="25" t="s">
        <v>35</v>
      </c>
      <c r="AD76" s="25" t="s">
        <v>35</v>
      </c>
      <c r="AE76" s="25" t="s">
        <v>35</v>
      </c>
      <c r="AF76" s="25" t="s">
        <v>35</v>
      </c>
      <c r="AG76" s="24"/>
      <c r="AH76" s="24"/>
      <c r="AI76" s="25" t="s">
        <v>35</v>
      </c>
      <c r="AJ76" s="24"/>
      <c r="AK76" s="25" t="s">
        <v>35</v>
      </c>
      <c r="AL76" s="25" t="s">
        <v>35</v>
      </c>
      <c r="AM76" s="25" t="s">
        <v>35</v>
      </c>
      <c r="AN76" s="24"/>
      <c r="AO76" s="24"/>
      <c r="AP76" s="25" t="s">
        <v>35</v>
      </c>
      <c r="AQ76" s="25" t="s">
        <v>35</v>
      </c>
      <c r="AR76" s="25" t="s">
        <v>35</v>
      </c>
    </row>
    <row r="77" spans="1:75" ht="19.5" x14ac:dyDescent="0.3">
      <c r="A77" s="124" t="s">
        <v>107</v>
      </c>
      <c r="B77" s="18"/>
      <c r="C77" s="20"/>
      <c r="D77" s="20" t="s">
        <v>28</v>
      </c>
      <c r="E77" s="20" t="s">
        <v>29</v>
      </c>
      <c r="F77" s="20">
        <v>40</v>
      </c>
      <c r="G77" s="21"/>
      <c r="H77" s="22">
        <v>13</v>
      </c>
      <c r="I77" s="23"/>
      <c r="J77" s="23"/>
      <c r="K77" s="23"/>
      <c r="L77" s="23"/>
      <c r="M77" s="34"/>
      <c r="N77" s="66"/>
      <c r="O77" s="66"/>
      <c r="P77" s="66" t="s">
        <v>38</v>
      </c>
      <c r="Q77" s="64"/>
      <c r="R77" s="64"/>
      <c r="S77" s="58" t="s">
        <v>30</v>
      </c>
      <c r="T77" s="58"/>
      <c r="U77" s="66" t="s">
        <v>30</v>
      </c>
      <c r="V77" s="66"/>
      <c r="W77" s="64" t="s">
        <v>32</v>
      </c>
      <c r="X77" s="66"/>
      <c r="Y77" s="64" t="s">
        <v>38</v>
      </c>
      <c r="Z77" s="58"/>
      <c r="AA77" s="57" t="s">
        <v>32</v>
      </c>
      <c r="AB77" s="66"/>
      <c r="AC77" s="64" t="s">
        <v>30</v>
      </c>
      <c r="AD77" s="66"/>
      <c r="AE77" s="64"/>
      <c r="AF77" s="64" t="s">
        <v>38</v>
      </c>
      <c r="AG77" s="58" t="s">
        <v>30</v>
      </c>
      <c r="AH77" s="57"/>
      <c r="AI77" s="66"/>
      <c r="AJ77" s="57" t="s">
        <v>38</v>
      </c>
      <c r="AK77" s="64" t="s">
        <v>32</v>
      </c>
      <c r="AL77" s="66"/>
      <c r="AM77" s="64" t="s">
        <v>30</v>
      </c>
      <c r="AN77" s="58"/>
      <c r="AO77" s="57" t="s">
        <v>30</v>
      </c>
      <c r="AP77" s="66"/>
      <c r="AQ77" s="104" t="s">
        <v>30</v>
      </c>
      <c r="AR77" s="102"/>
    </row>
    <row r="78" spans="1:75" ht="18.75" x14ac:dyDescent="0.3">
      <c r="A78" s="44" t="s">
        <v>108</v>
      </c>
      <c r="B78" s="18"/>
      <c r="C78" s="19"/>
      <c r="D78" s="20"/>
      <c r="E78" s="20" t="s">
        <v>34</v>
      </c>
      <c r="F78" s="20">
        <v>30</v>
      </c>
      <c r="G78" s="22"/>
      <c r="H78" s="22">
        <v>13</v>
      </c>
      <c r="I78" s="23"/>
      <c r="J78" s="23"/>
      <c r="K78" s="23"/>
      <c r="L78" s="23"/>
      <c r="M78" s="34"/>
      <c r="N78" s="25" t="s">
        <v>35</v>
      </c>
      <c r="O78" s="25" t="s">
        <v>35</v>
      </c>
      <c r="P78" s="25" t="s">
        <v>35</v>
      </c>
      <c r="Q78" s="25" t="s">
        <v>35</v>
      </c>
      <c r="R78" s="25" t="s">
        <v>35</v>
      </c>
      <c r="S78" s="24"/>
      <c r="T78" s="24"/>
      <c r="U78" s="25" t="s">
        <v>35</v>
      </c>
      <c r="V78" s="25" t="s">
        <v>35</v>
      </c>
      <c r="W78" s="25" t="s">
        <v>35</v>
      </c>
      <c r="X78" s="25" t="s">
        <v>35</v>
      </c>
      <c r="Y78" s="25" t="s">
        <v>35</v>
      </c>
      <c r="Z78" s="24"/>
      <c r="AA78" s="24"/>
      <c r="AB78" s="25" t="s">
        <v>35</v>
      </c>
      <c r="AC78" s="25" t="s">
        <v>35</v>
      </c>
      <c r="AD78" s="25" t="s">
        <v>35</v>
      </c>
      <c r="AE78" s="25" t="s">
        <v>35</v>
      </c>
      <c r="AF78" s="25" t="s">
        <v>35</v>
      </c>
      <c r="AG78" s="24"/>
      <c r="AH78" s="24"/>
      <c r="AI78" s="25" t="s">
        <v>35</v>
      </c>
      <c r="AJ78" s="24"/>
      <c r="AK78" s="25" t="s">
        <v>35</v>
      </c>
      <c r="AL78" s="25" t="s">
        <v>35</v>
      </c>
      <c r="AM78" s="25" t="s">
        <v>35</v>
      </c>
      <c r="AN78" s="24"/>
      <c r="AO78" s="24"/>
      <c r="AP78" s="25" t="s">
        <v>35</v>
      </c>
      <c r="AQ78" s="25" t="s">
        <v>35</v>
      </c>
      <c r="AR78" s="25" t="s">
        <v>35</v>
      </c>
    </row>
    <row r="79" spans="1:75" ht="18.75" x14ac:dyDescent="0.3">
      <c r="A79" s="47" t="s">
        <v>109</v>
      </c>
      <c r="B79" s="18"/>
      <c r="C79" s="19"/>
      <c r="D79" s="20"/>
      <c r="E79" s="20" t="s">
        <v>34</v>
      </c>
      <c r="F79" s="20">
        <v>30</v>
      </c>
      <c r="G79" s="21"/>
      <c r="H79" s="22">
        <v>13</v>
      </c>
      <c r="I79" s="23"/>
      <c r="J79" s="23"/>
      <c r="K79" s="23"/>
      <c r="L79" s="23"/>
      <c r="M79" s="34"/>
      <c r="N79" s="25" t="s">
        <v>43</v>
      </c>
      <c r="O79" s="25" t="s">
        <v>43</v>
      </c>
      <c r="P79" s="25" t="s">
        <v>43</v>
      </c>
      <c r="Q79" s="25" t="s">
        <v>43</v>
      </c>
      <c r="R79" s="61" t="s">
        <v>43</v>
      </c>
      <c r="S79" s="24"/>
      <c r="T79" s="24"/>
      <c r="U79" s="25" t="s">
        <v>43</v>
      </c>
      <c r="V79" s="25" t="s">
        <v>43</v>
      </c>
      <c r="W79" s="25" t="s">
        <v>43</v>
      </c>
      <c r="X79" s="25" t="s">
        <v>43</v>
      </c>
      <c r="Y79" s="61" t="s">
        <v>43</v>
      </c>
      <c r="Z79" s="24"/>
      <c r="AA79" s="24"/>
      <c r="AB79" s="25" t="s">
        <v>43</v>
      </c>
      <c r="AC79" s="25" t="s">
        <v>43</v>
      </c>
      <c r="AD79" s="25" t="s">
        <v>43</v>
      </c>
      <c r="AE79" s="25" t="s">
        <v>43</v>
      </c>
      <c r="AF79" s="61" t="s">
        <v>43</v>
      </c>
      <c r="AG79" s="24"/>
      <c r="AH79" s="24"/>
      <c r="AI79" s="25" t="s">
        <v>43</v>
      </c>
      <c r="AJ79" s="24"/>
      <c r="AK79" s="25" t="s">
        <v>31</v>
      </c>
      <c r="AL79" s="25" t="s">
        <v>31</v>
      </c>
      <c r="AM79" s="25" t="s">
        <v>31</v>
      </c>
      <c r="AN79" s="24"/>
      <c r="AO79" s="24"/>
      <c r="AP79" s="25" t="s">
        <v>43</v>
      </c>
      <c r="AQ79" s="25" t="s">
        <v>43</v>
      </c>
      <c r="AR79" s="61" t="s">
        <v>43</v>
      </c>
    </row>
    <row r="80" spans="1:75" ht="19.5" x14ac:dyDescent="0.3">
      <c r="A80" s="45" t="s">
        <v>110</v>
      </c>
      <c r="B80" s="18">
        <v>3074585</v>
      </c>
      <c r="C80" s="20"/>
      <c r="D80" s="20" t="s">
        <v>41</v>
      </c>
      <c r="E80" s="20" t="s">
        <v>29</v>
      </c>
      <c r="F80" s="20">
        <v>40</v>
      </c>
      <c r="G80" s="22"/>
      <c r="H80" s="22">
        <v>13</v>
      </c>
      <c r="I80" s="23"/>
      <c r="J80" s="23"/>
      <c r="K80" s="23"/>
      <c r="L80" s="23"/>
      <c r="M80" s="34"/>
      <c r="N80" s="25"/>
      <c r="O80" s="25" t="s">
        <v>38</v>
      </c>
      <c r="P80" s="25"/>
      <c r="Q80" s="25" t="s">
        <v>38</v>
      </c>
      <c r="R80" s="65"/>
      <c r="S80" s="33" t="s">
        <v>38</v>
      </c>
      <c r="T80" s="24"/>
      <c r="U80" s="25" t="s">
        <v>38</v>
      </c>
      <c r="V80" s="25"/>
      <c r="W80" s="25" t="s">
        <v>38</v>
      </c>
      <c r="X80" s="25"/>
      <c r="Y80" s="65" t="s">
        <v>38</v>
      </c>
      <c r="Z80" s="33"/>
      <c r="AA80" s="24" t="s">
        <v>38</v>
      </c>
      <c r="AB80" s="25"/>
      <c r="AC80" s="25" t="s">
        <v>38</v>
      </c>
      <c r="AD80" s="25"/>
      <c r="AE80" s="25" t="s">
        <v>38</v>
      </c>
      <c r="AF80" s="65"/>
      <c r="AG80" s="33" t="s">
        <v>32</v>
      </c>
      <c r="AH80" s="24"/>
      <c r="AI80" s="25" t="s">
        <v>38</v>
      </c>
      <c r="AJ80" s="24"/>
      <c r="AK80" s="65" t="s">
        <v>38</v>
      </c>
      <c r="AL80" s="65"/>
      <c r="AM80" s="65" t="s">
        <v>38</v>
      </c>
      <c r="AN80" s="33"/>
      <c r="AO80" s="24" t="s">
        <v>38</v>
      </c>
      <c r="AP80" s="25"/>
      <c r="AQ80" s="25" t="s">
        <v>38</v>
      </c>
      <c r="AR80" s="102"/>
    </row>
    <row r="81" spans="1:44" ht="18.75" x14ac:dyDescent="0.3">
      <c r="A81" s="49" t="s">
        <v>111</v>
      </c>
      <c r="B81" s="18"/>
      <c r="C81" s="20"/>
      <c r="D81" s="20"/>
      <c r="E81" s="20"/>
      <c r="F81" s="20"/>
      <c r="G81" s="21"/>
      <c r="H81" s="22"/>
      <c r="I81" s="23"/>
      <c r="J81" s="23"/>
      <c r="K81" s="23"/>
      <c r="L81" s="23"/>
      <c r="M81" s="34"/>
      <c r="N81" s="25" t="s">
        <v>35</v>
      </c>
      <c r="O81" s="25" t="s">
        <v>35</v>
      </c>
      <c r="P81" s="25" t="s">
        <v>35</v>
      </c>
      <c r="Q81" s="25" t="s">
        <v>35</v>
      </c>
      <c r="R81" s="25" t="s">
        <v>35</v>
      </c>
      <c r="S81" s="24"/>
      <c r="T81" s="24"/>
      <c r="U81" s="25" t="s">
        <v>35</v>
      </c>
      <c r="V81" s="25" t="s">
        <v>35</v>
      </c>
      <c r="W81" s="25" t="s">
        <v>35</v>
      </c>
      <c r="X81" s="25" t="s">
        <v>35</v>
      </c>
      <c r="Y81" s="25" t="s">
        <v>35</v>
      </c>
      <c r="Z81" s="24"/>
      <c r="AA81" s="24"/>
      <c r="AB81" s="25" t="s">
        <v>35</v>
      </c>
      <c r="AC81" s="25" t="s">
        <v>35</v>
      </c>
      <c r="AD81" s="25" t="s">
        <v>35</v>
      </c>
      <c r="AE81" s="25" t="s">
        <v>35</v>
      </c>
      <c r="AF81" s="25" t="s">
        <v>35</v>
      </c>
      <c r="AG81" s="24"/>
      <c r="AH81" s="24"/>
      <c r="AI81" s="25" t="s">
        <v>35</v>
      </c>
      <c r="AJ81" s="24"/>
      <c r="AK81" s="25" t="s">
        <v>35</v>
      </c>
      <c r="AL81" s="25" t="s">
        <v>35</v>
      </c>
      <c r="AM81" s="25" t="s">
        <v>35</v>
      </c>
      <c r="AN81" s="24"/>
      <c r="AO81" s="24"/>
      <c r="AP81" s="25" t="s">
        <v>35</v>
      </c>
      <c r="AQ81" s="25" t="s">
        <v>35</v>
      </c>
      <c r="AR81" s="25" t="s">
        <v>35</v>
      </c>
    </row>
    <row r="82" spans="1:44" ht="18.75" x14ac:dyDescent="0.3">
      <c r="A82" s="47" t="s">
        <v>112</v>
      </c>
      <c r="B82" s="18"/>
      <c r="C82" s="19"/>
      <c r="D82" s="20"/>
      <c r="E82" s="20" t="s">
        <v>34</v>
      </c>
      <c r="F82" s="36">
        <v>30</v>
      </c>
      <c r="G82" s="37"/>
      <c r="H82" s="22">
        <v>13</v>
      </c>
      <c r="I82" s="23"/>
      <c r="J82" s="23"/>
      <c r="K82" s="23"/>
      <c r="L82" s="23"/>
      <c r="M82" s="34"/>
      <c r="N82" s="25" t="s">
        <v>35</v>
      </c>
      <c r="O82" s="25" t="s">
        <v>35</v>
      </c>
      <c r="P82" s="25" t="s">
        <v>35</v>
      </c>
      <c r="Q82" s="25" t="s">
        <v>35</v>
      </c>
      <c r="R82" s="25" t="s">
        <v>35</v>
      </c>
      <c r="S82" s="24"/>
      <c r="T82" s="24"/>
      <c r="U82" s="25" t="s">
        <v>35</v>
      </c>
      <c r="V82" s="25" t="s">
        <v>35</v>
      </c>
      <c r="W82" s="25" t="s">
        <v>35</v>
      </c>
      <c r="X82" s="25" t="s">
        <v>35</v>
      </c>
      <c r="Y82" s="25" t="s">
        <v>35</v>
      </c>
      <c r="Z82" s="24"/>
      <c r="AA82" s="24"/>
      <c r="AB82" s="25" t="s">
        <v>35</v>
      </c>
      <c r="AC82" s="25" t="s">
        <v>35</v>
      </c>
      <c r="AD82" s="25" t="s">
        <v>35</v>
      </c>
      <c r="AE82" s="25" t="s">
        <v>35</v>
      </c>
      <c r="AF82" s="25" t="s">
        <v>35</v>
      </c>
      <c r="AG82" s="24"/>
      <c r="AH82" s="24"/>
      <c r="AI82" s="25" t="s">
        <v>35</v>
      </c>
      <c r="AJ82" s="24"/>
      <c r="AK82" s="25" t="s">
        <v>35</v>
      </c>
      <c r="AL82" s="25" t="s">
        <v>35</v>
      </c>
      <c r="AM82" s="25" t="s">
        <v>35</v>
      </c>
      <c r="AN82" s="24"/>
      <c r="AO82" s="24"/>
      <c r="AP82" s="25" t="s">
        <v>35</v>
      </c>
      <c r="AQ82" s="25" t="s">
        <v>35</v>
      </c>
      <c r="AR82" s="25" t="s">
        <v>35</v>
      </c>
    </row>
    <row r="83" spans="1:44" ht="18.75" x14ac:dyDescent="0.3">
      <c r="A83" s="44" t="s">
        <v>113</v>
      </c>
      <c r="B83" s="18"/>
      <c r="C83" s="20"/>
      <c r="D83" s="20"/>
      <c r="E83" s="20"/>
      <c r="F83" s="20"/>
      <c r="G83" s="21"/>
      <c r="H83" s="22"/>
      <c r="I83" s="23"/>
      <c r="J83" s="23"/>
      <c r="K83" s="23"/>
      <c r="L83" s="23"/>
      <c r="M83" s="34"/>
      <c r="N83" s="25" t="s">
        <v>35</v>
      </c>
      <c r="O83" s="25" t="s">
        <v>35</v>
      </c>
      <c r="P83" s="25" t="s">
        <v>35</v>
      </c>
      <c r="Q83" s="25" t="s">
        <v>35</v>
      </c>
      <c r="R83" s="25" t="s">
        <v>35</v>
      </c>
      <c r="S83" s="24"/>
      <c r="T83" s="24"/>
      <c r="U83" s="25" t="s">
        <v>35</v>
      </c>
      <c r="V83" s="25" t="s">
        <v>35</v>
      </c>
      <c r="W83" s="25" t="s">
        <v>35</v>
      </c>
      <c r="X83" s="25" t="s">
        <v>35</v>
      </c>
      <c r="Y83" s="25" t="s">
        <v>35</v>
      </c>
      <c r="Z83" s="24"/>
      <c r="AA83" s="24"/>
      <c r="AB83" s="25" t="s">
        <v>35</v>
      </c>
      <c r="AC83" s="25" t="s">
        <v>35</v>
      </c>
      <c r="AD83" s="25" t="s">
        <v>35</v>
      </c>
      <c r="AE83" s="25" t="s">
        <v>35</v>
      </c>
      <c r="AF83" s="25" t="s">
        <v>35</v>
      </c>
      <c r="AG83" s="24"/>
      <c r="AH83" s="24"/>
      <c r="AI83" s="25" t="s">
        <v>35</v>
      </c>
      <c r="AJ83" s="24"/>
      <c r="AK83" s="25" t="s">
        <v>35</v>
      </c>
      <c r="AL83" s="25" t="s">
        <v>35</v>
      </c>
      <c r="AM83" s="25" t="s">
        <v>35</v>
      </c>
      <c r="AN83" s="24"/>
      <c r="AO83" s="24"/>
      <c r="AP83" s="25" t="s">
        <v>35</v>
      </c>
      <c r="AQ83" s="25" t="s">
        <v>35</v>
      </c>
      <c r="AR83" s="25" t="s">
        <v>35</v>
      </c>
    </row>
    <row r="84" spans="1:44" ht="19.5" x14ac:dyDescent="0.3">
      <c r="A84" s="46" t="s">
        <v>114</v>
      </c>
      <c r="B84" s="18">
        <v>1287073</v>
      </c>
      <c r="C84" s="19"/>
      <c r="D84" s="20" t="s">
        <v>28</v>
      </c>
      <c r="E84" s="20" t="s">
        <v>29</v>
      </c>
      <c r="F84" s="20">
        <v>40</v>
      </c>
      <c r="G84" s="21"/>
      <c r="H84" s="22">
        <v>13</v>
      </c>
      <c r="I84" s="23"/>
      <c r="J84" s="23"/>
      <c r="K84" s="23"/>
      <c r="L84" s="23"/>
      <c r="M84" s="34"/>
      <c r="N84" s="25" t="s">
        <v>40</v>
      </c>
      <c r="O84" s="25" t="s">
        <v>40</v>
      </c>
      <c r="P84" s="25" t="s">
        <v>40</v>
      </c>
      <c r="Q84" s="25" t="s">
        <v>40</v>
      </c>
      <c r="R84" s="25" t="s">
        <v>40</v>
      </c>
      <c r="S84" s="24"/>
      <c r="T84" s="24"/>
      <c r="U84" s="25" t="s">
        <v>40</v>
      </c>
      <c r="V84" s="25" t="s">
        <v>40</v>
      </c>
      <c r="W84" s="25" t="s">
        <v>40</v>
      </c>
      <c r="X84" s="25" t="s">
        <v>40</v>
      </c>
      <c r="Y84" s="25" t="s">
        <v>40</v>
      </c>
      <c r="Z84" s="24"/>
      <c r="AA84" s="24"/>
      <c r="AB84" s="25" t="s">
        <v>40</v>
      </c>
      <c r="AC84" s="25" t="s">
        <v>40</v>
      </c>
      <c r="AD84" s="25" t="s">
        <v>40</v>
      </c>
      <c r="AE84" s="25" t="s">
        <v>40</v>
      </c>
      <c r="AF84" s="25" t="s">
        <v>40</v>
      </c>
      <c r="AG84" s="24"/>
      <c r="AH84" s="24"/>
      <c r="AI84" s="25" t="s">
        <v>40</v>
      </c>
      <c r="AJ84" s="24"/>
      <c r="AK84" s="25" t="s">
        <v>40</v>
      </c>
      <c r="AL84" s="25" t="s">
        <v>40</v>
      </c>
      <c r="AM84" s="25" t="s">
        <v>40</v>
      </c>
      <c r="AN84" s="24"/>
      <c r="AO84" s="24"/>
      <c r="AP84" s="25" t="s">
        <v>40</v>
      </c>
      <c r="AQ84" s="25" t="s">
        <v>40</v>
      </c>
      <c r="AR84" s="25" t="s">
        <v>40</v>
      </c>
    </row>
    <row r="85" spans="1:44" ht="18.75" x14ac:dyDescent="0.3">
      <c r="A85" s="47" t="s">
        <v>115</v>
      </c>
      <c r="B85" s="18"/>
      <c r="C85" s="19"/>
      <c r="D85" s="20"/>
      <c r="E85" s="20" t="s">
        <v>34</v>
      </c>
      <c r="F85" s="20">
        <v>30</v>
      </c>
      <c r="G85" s="21"/>
      <c r="H85" s="22">
        <v>13</v>
      </c>
      <c r="I85" s="23"/>
      <c r="J85" s="23"/>
      <c r="K85" s="23"/>
      <c r="L85" s="23"/>
      <c r="M85" s="34"/>
      <c r="N85" s="60"/>
      <c r="O85" s="60"/>
      <c r="P85" s="60" t="s">
        <v>30</v>
      </c>
      <c r="Q85" s="60"/>
      <c r="R85" s="60"/>
      <c r="S85" s="56" t="s">
        <v>30</v>
      </c>
      <c r="T85" s="56"/>
      <c r="U85" s="60"/>
      <c r="V85" s="60" t="s">
        <v>30</v>
      </c>
      <c r="W85" s="60"/>
      <c r="X85" s="60"/>
      <c r="Y85" s="60" t="s">
        <v>30</v>
      </c>
      <c r="Z85" s="56"/>
      <c r="AA85" s="56"/>
      <c r="AB85" s="60" t="s">
        <v>30</v>
      </c>
      <c r="AC85" s="60"/>
      <c r="AD85" s="60"/>
      <c r="AE85" s="60" t="s">
        <v>30</v>
      </c>
      <c r="AF85" s="60"/>
      <c r="AG85" s="56"/>
      <c r="AH85" s="56" t="s">
        <v>30</v>
      </c>
      <c r="AI85" s="60"/>
      <c r="AJ85" s="56"/>
      <c r="AK85" s="60" t="s">
        <v>30</v>
      </c>
      <c r="AL85" s="60"/>
      <c r="AM85" s="60"/>
      <c r="AN85" s="56" t="s">
        <v>30</v>
      </c>
      <c r="AO85" s="56"/>
      <c r="AP85" s="60"/>
      <c r="AQ85" s="105" t="s">
        <v>30</v>
      </c>
      <c r="AR85" s="101"/>
    </row>
    <row r="86" spans="1:44" ht="18.75" x14ac:dyDescent="0.3">
      <c r="A86" s="44" t="s">
        <v>116</v>
      </c>
      <c r="B86" s="18"/>
      <c r="C86" s="19"/>
      <c r="D86" s="20"/>
      <c r="E86" s="20" t="s">
        <v>34</v>
      </c>
      <c r="F86" s="36">
        <v>30</v>
      </c>
      <c r="G86" s="21"/>
      <c r="H86" s="22">
        <v>13</v>
      </c>
      <c r="I86" s="23"/>
      <c r="J86" s="23"/>
      <c r="K86" s="23"/>
      <c r="L86" s="23"/>
      <c r="M86" s="34"/>
      <c r="N86" s="60"/>
      <c r="O86" s="60"/>
      <c r="P86" s="60" t="s">
        <v>30</v>
      </c>
      <c r="Q86" s="60"/>
      <c r="R86" s="60"/>
      <c r="S86" s="56" t="s">
        <v>30</v>
      </c>
      <c r="T86" s="56"/>
      <c r="U86" s="60"/>
      <c r="V86" s="60" t="s">
        <v>30</v>
      </c>
      <c r="W86" s="60"/>
      <c r="X86" s="60"/>
      <c r="Y86" s="60" t="s">
        <v>30</v>
      </c>
      <c r="Z86" s="56"/>
      <c r="AA86" s="56"/>
      <c r="AB86" s="60" t="s">
        <v>30</v>
      </c>
      <c r="AC86" s="60"/>
      <c r="AD86" s="60"/>
      <c r="AE86" s="60" t="s">
        <v>30</v>
      </c>
      <c r="AF86" s="60"/>
      <c r="AG86" s="56"/>
      <c r="AH86" s="56" t="s">
        <v>30</v>
      </c>
      <c r="AI86" s="60"/>
      <c r="AJ86" s="56"/>
      <c r="AK86" s="60" t="s">
        <v>30</v>
      </c>
      <c r="AL86" s="60"/>
      <c r="AM86" s="60"/>
      <c r="AN86" s="56" t="s">
        <v>30</v>
      </c>
      <c r="AO86" s="56"/>
      <c r="AP86" s="60"/>
      <c r="AQ86" s="105" t="s">
        <v>30</v>
      </c>
      <c r="AR86" s="101"/>
    </row>
    <row r="87" spans="1:44" ht="19.5" x14ac:dyDescent="0.3">
      <c r="A87" s="29" t="s">
        <v>117</v>
      </c>
      <c r="B87" s="18">
        <v>3135076</v>
      </c>
      <c r="C87" s="20"/>
      <c r="D87" s="20" t="s">
        <v>28</v>
      </c>
      <c r="E87" s="20" t="s">
        <v>29</v>
      </c>
      <c r="F87" s="36">
        <v>40</v>
      </c>
      <c r="G87" s="21"/>
      <c r="H87" s="22">
        <v>13</v>
      </c>
      <c r="I87" s="23"/>
      <c r="J87" s="23"/>
      <c r="K87" s="23"/>
      <c r="L87" s="23"/>
      <c r="M87" s="34"/>
      <c r="N87" s="25" t="s">
        <v>35</v>
      </c>
      <c r="O87" s="25" t="s">
        <v>35</v>
      </c>
      <c r="P87" s="25" t="s">
        <v>35</v>
      </c>
      <c r="Q87" s="25" t="s">
        <v>35</v>
      </c>
      <c r="R87" s="25" t="s">
        <v>35</v>
      </c>
      <c r="S87" s="33"/>
      <c r="T87" s="33" t="s">
        <v>38</v>
      </c>
      <c r="U87" s="25" t="s">
        <v>35</v>
      </c>
      <c r="V87" s="25" t="s">
        <v>35</v>
      </c>
      <c r="W87" s="25" t="s">
        <v>35</v>
      </c>
      <c r="X87" s="25" t="s">
        <v>35</v>
      </c>
      <c r="Y87" s="25" t="s">
        <v>35</v>
      </c>
      <c r="Z87" s="24"/>
      <c r="AA87" s="24" t="s">
        <v>38</v>
      </c>
      <c r="AB87" s="25" t="s">
        <v>35</v>
      </c>
      <c r="AC87" s="25" t="s">
        <v>35</v>
      </c>
      <c r="AD87" s="25" t="s">
        <v>35</v>
      </c>
      <c r="AE87" s="25" t="s">
        <v>35</v>
      </c>
      <c r="AF87" s="25" t="s">
        <v>35</v>
      </c>
      <c r="AG87" s="24" t="s">
        <v>38</v>
      </c>
      <c r="AH87" s="24"/>
      <c r="AI87" s="65" t="s">
        <v>35</v>
      </c>
      <c r="AJ87" s="33"/>
      <c r="AK87" s="25" t="s">
        <v>35</v>
      </c>
      <c r="AL87" s="25" t="s">
        <v>35</v>
      </c>
      <c r="AM87" s="25" t="s">
        <v>35</v>
      </c>
      <c r="AN87" s="24"/>
      <c r="AO87" s="24" t="s">
        <v>32</v>
      </c>
      <c r="AP87" s="25" t="s">
        <v>35</v>
      </c>
      <c r="AQ87" s="25" t="s">
        <v>35</v>
      </c>
      <c r="AR87" s="25" t="s">
        <v>35</v>
      </c>
    </row>
    <row r="88" spans="1:44" ht="19.5" x14ac:dyDescent="0.3">
      <c r="A88" s="38" t="s">
        <v>118</v>
      </c>
      <c r="B88" s="18">
        <v>1382527</v>
      </c>
      <c r="C88" s="20"/>
      <c r="D88" s="20" t="s">
        <v>28</v>
      </c>
      <c r="E88" s="20" t="s">
        <v>29</v>
      </c>
      <c r="F88" s="36">
        <v>40</v>
      </c>
      <c r="G88" s="37"/>
      <c r="H88" s="22">
        <v>13</v>
      </c>
      <c r="I88" s="23"/>
      <c r="J88" s="23"/>
      <c r="K88" s="23"/>
      <c r="L88" s="23"/>
      <c r="M88" s="23"/>
      <c r="N88" s="65" t="s">
        <v>38</v>
      </c>
      <c r="O88" s="65"/>
      <c r="P88" s="65" t="s">
        <v>38</v>
      </c>
      <c r="Q88" s="65"/>
      <c r="R88" s="65" t="s">
        <v>38</v>
      </c>
      <c r="S88" s="33"/>
      <c r="T88" s="33" t="s">
        <v>38</v>
      </c>
      <c r="U88" s="65"/>
      <c r="V88" s="65" t="s">
        <v>38</v>
      </c>
      <c r="W88" s="65"/>
      <c r="X88" s="65" t="s">
        <v>38</v>
      </c>
      <c r="Y88" s="65"/>
      <c r="Z88" s="33" t="s">
        <v>38</v>
      </c>
      <c r="AA88" s="33"/>
      <c r="AB88" s="65" t="s">
        <v>38</v>
      </c>
      <c r="AC88" s="65"/>
      <c r="AD88" s="65" t="s">
        <v>38</v>
      </c>
      <c r="AE88" s="65"/>
      <c r="AF88" s="65" t="s">
        <v>38</v>
      </c>
      <c r="AG88" s="33"/>
      <c r="AH88" s="33" t="s">
        <v>32</v>
      </c>
      <c r="AI88" s="65"/>
      <c r="AJ88" s="33" t="s">
        <v>38</v>
      </c>
      <c r="AK88" s="65"/>
      <c r="AL88" s="65" t="s">
        <v>38</v>
      </c>
      <c r="AM88" s="65"/>
      <c r="AN88" s="33" t="s">
        <v>38</v>
      </c>
      <c r="AO88" s="33"/>
      <c r="AP88" s="128" t="s">
        <v>38</v>
      </c>
      <c r="AQ88" s="129"/>
      <c r="AR88" s="130" t="s">
        <v>38</v>
      </c>
    </row>
    <row r="89" spans="1:44" ht="18.75" x14ac:dyDescent="0.3">
      <c r="A89" s="47" t="s">
        <v>119</v>
      </c>
      <c r="B89" s="18"/>
      <c r="C89" s="19"/>
      <c r="D89" s="20"/>
      <c r="E89" s="20" t="s">
        <v>34</v>
      </c>
      <c r="F89" s="36">
        <v>30</v>
      </c>
      <c r="G89" s="22"/>
      <c r="H89" s="22">
        <v>13</v>
      </c>
      <c r="I89" s="23"/>
      <c r="J89" s="23"/>
      <c r="K89" s="23"/>
      <c r="L89" s="23"/>
      <c r="M89" s="23"/>
      <c r="N89" s="25" t="s">
        <v>35</v>
      </c>
      <c r="O89" s="25" t="s">
        <v>35</v>
      </c>
      <c r="P89" s="25" t="s">
        <v>35</v>
      </c>
      <c r="Q89" s="25" t="s">
        <v>35</v>
      </c>
      <c r="R89" s="25" t="s">
        <v>35</v>
      </c>
      <c r="S89" s="24"/>
      <c r="T89" s="24"/>
      <c r="U89" s="25" t="s">
        <v>35</v>
      </c>
      <c r="V89" s="25" t="s">
        <v>35</v>
      </c>
      <c r="W89" s="25" t="s">
        <v>35</v>
      </c>
      <c r="X89" s="25" t="s">
        <v>35</v>
      </c>
      <c r="Y89" s="25" t="s">
        <v>35</v>
      </c>
      <c r="Z89" s="24"/>
      <c r="AA89" s="24"/>
      <c r="AB89" s="25" t="s">
        <v>35</v>
      </c>
      <c r="AC89" s="25" t="s">
        <v>35</v>
      </c>
      <c r="AD89" s="25" t="s">
        <v>35</v>
      </c>
      <c r="AE89" s="25" t="s">
        <v>35</v>
      </c>
      <c r="AF89" s="25" t="s">
        <v>35</v>
      </c>
      <c r="AG89" s="24"/>
      <c r="AH89" s="24"/>
      <c r="AI89" s="25" t="s">
        <v>35</v>
      </c>
      <c r="AJ89" s="24"/>
      <c r="AK89" s="25" t="s">
        <v>35</v>
      </c>
      <c r="AL89" s="25" t="s">
        <v>35</v>
      </c>
      <c r="AM89" s="25" t="s">
        <v>35</v>
      </c>
      <c r="AN89" s="24"/>
      <c r="AO89" s="24"/>
      <c r="AP89" s="25" t="s">
        <v>35</v>
      </c>
      <c r="AQ89" s="25" t="s">
        <v>35</v>
      </c>
      <c r="AR89" s="25" t="s">
        <v>35</v>
      </c>
    </row>
    <row r="90" spans="1:44" ht="18.75" x14ac:dyDescent="0.3">
      <c r="A90" s="44" t="s">
        <v>120</v>
      </c>
      <c r="B90" s="54"/>
      <c r="C90" s="36"/>
      <c r="D90" s="36"/>
      <c r="E90" s="36"/>
      <c r="F90" s="40"/>
      <c r="G90" s="21"/>
      <c r="H90" s="22"/>
      <c r="I90" s="23"/>
      <c r="J90" s="23"/>
      <c r="K90" s="23"/>
      <c r="L90" s="23"/>
      <c r="M90" s="23"/>
      <c r="N90" s="25" t="s">
        <v>35</v>
      </c>
      <c r="O90" s="25" t="s">
        <v>35</v>
      </c>
      <c r="P90" s="25" t="s">
        <v>35</v>
      </c>
      <c r="Q90" s="25" t="s">
        <v>35</v>
      </c>
      <c r="R90" s="25" t="s">
        <v>35</v>
      </c>
      <c r="S90" s="24"/>
      <c r="T90" s="24"/>
      <c r="U90" s="25" t="s">
        <v>35</v>
      </c>
      <c r="V90" s="25" t="s">
        <v>35</v>
      </c>
      <c r="W90" s="25" t="s">
        <v>35</v>
      </c>
      <c r="X90" s="25" t="s">
        <v>35</v>
      </c>
      <c r="Y90" s="25" t="s">
        <v>35</v>
      </c>
      <c r="Z90" s="24"/>
      <c r="AA90" s="24"/>
      <c r="AB90" s="25" t="s">
        <v>35</v>
      </c>
      <c r="AC90" s="25" t="s">
        <v>35</v>
      </c>
      <c r="AD90" s="25" t="s">
        <v>35</v>
      </c>
      <c r="AE90" s="25" t="s">
        <v>35</v>
      </c>
      <c r="AF90" s="25" t="s">
        <v>35</v>
      </c>
      <c r="AG90" s="24"/>
      <c r="AH90" s="24"/>
      <c r="AI90" s="25" t="s">
        <v>35</v>
      </c>
      <c r="AJ90" s="24"/>
      <c r="AK90" s="25" t="s">
        <v>35</v>
      </c>
      <c r="AL90" s="25" t="s">
        <v>35</v>
      </c>
      <c r="AM90" s="25" t="s">
        <v>35</v>
      </c>
      <c r="AN90" s="24"/>
      <c r="AO90" s="24"/>
      <c r="AP90" s="25" t="s">
        <v>35</v>
      </c>
      <c r="AQ90" s="25" t="s">
        <v>35</v>
      </c>
      <c r="AR90" s="25" t="s">
        <v>35</v>
      </c>
    </row>
    <row r="91" spans="1:44" ht="19.5" x14ac:dyDescent="0.3">
      <c r="A91" s="38" t="s">
        <v>121</v>
      </c>
      <c r="B91" s="18">
        <v>1098835</v>
      </c>
      <c r="C91" s="20"/>
      <c r="D91" s="20" t="s">
        <v>41</v>
      </c>
      <c r="E91" s="20" t="s">
        <v>29</v>
      </c>
      <c r="F91" s="36">
        <v>40</v>
      </c>
      <c r="G91" s="21"/>
      <c r="H91" s="22">
        <v>13</v>
      </c>
      <c r="I91" s="23"/>
      <c r="J91" s="23"/>
      <c r="K91" s="23"/>
      <c r="L91" s="23"/>
      <c r="M91" s="23"/>
      <c r="N91" s="25" t="s">
        <v>31</v>
      </c>
      <c r="O91" s="25" t="s">
        <v>31</v>
      </c>
      <c r="P91" s="25" t="s">
        <v>31</v>
      </c>
      <c r="Q91" s="25" t="s">
        <v>31</v>
      </c>
      <c r="R91" s="25" t="s">
        <v>31</v>
      </c>
      <c r="S91" s="24"/>
      <c r="T91" s="24"/>
      <c r="U91" s="25" t="s">
        <v>31</v>
      </c>
      <c r="V91" s="25" t="s">
        <v>31</v>
      </c>
      <c r="W91" s="25" t="s">
        <v>31</v>
      </c>
      <c r="X91" s="25" t="s">
        <v>31</v>
      </c>
      <c r="Y91" s="25" t="s">
        <v>31</v>
      </c>
      <c r="Z91" s="24"/>
      <c r="AA91" s="24"/>
      <c r="AB91" s="25" t="s">
        <v>31</v>
      </c>
      <c r="AC91" s="25" t="s">
        <v>40</v>
      </c>
      <c r="AD91" s="25" t="s">
        <v>40</v>
      </c>
      <c r="AE91" s="25" t="s">
        <v>40</v>
      </c>
      <c r="AF91" s="25" t="s">
        <v>40</v>
      </c>
      <c r="AG91" s="24"/>
      <c r="AH91" s="24"/>
      <c r="AI91" s="25" t="s">
        <v>40</v>
      </c>
      <c r="AJ91" s="24"/>
      <c r="AK91" s="25" t="s">
        <v>40</v>
      </c>
      <c r="AL91" s="25" t="s">
        <v>40</v>
      </c>
      <c r="AM91" s="25" t="s">
        <v>40</v>
      </c>
      <c r="AN91" s="24"/>
      <c r="AO91" s="24"/>
      <c r="AP91" s="25" t="s">
        <v>40</v>
      </c>
      <c r="AQ91" s="25" t="s">
        <v>40</v>
      </c>
      <c r="AR91" s="25" t="s">
        <v>40</v>
      </c>
    </row>
    <row r="92" spans="1:44" ht="18.75" x14ac:dyDescent="0.3">
      <c r="A92" s="50" t="s">
        <v>122</v>
      </c>
      <c r="B92" s="18"/>
      <c r="C92" s="19"/>
      <c r="D92" s="20"/>
      <c r="E92" s="20" t="s">
        <v>34</v>
      </c>
      <c r="F92" s="36">
        <v>30</v>
      </c>
      <c r="G92" s="22"/>
      <c r="H92" s="22">
        <v>13</v>
      </c>
      <c r="I92" s="23"/>
      <c r="J92" s="23"/>
      <c r="K92" s="23"/>
      <c r="L92" s="23"/>
      <c r="M92" s="23"/>
      <c r="N92" s="25" t="s">
        <v>43</v>
      </c>
      <c r="O92" s="25" t="s">
        <v>43</v>
      </c>
      <c r="P92" s="25" t="s">
        <v>43</v>
      </c>
      <c r="Q92" s="25" t="s">
        <v>43</v>
      </c>
      <c r="R92" s="61" t="s">
        <v>43</v>
      </c>
      <c r="S92" s="24"/>
      <c r="T92" s="24"/>
      <c r="U92" s="25" t="s">
        <v>43</v>
      </c>
      <c r="V92" s="25" t="s">
        <v>43</v>
      </c>
      <c r="W92" s="25" t="s">
        <v>43</v>
      </c>
      <c r="X92" s="25" t="s">
        <v>43</v>
      </c>
      <c r="Y92" s="61" t="s">
        <v>43</v>
      </c>
      <c r="Z92" s="24"/>
      <c r="AA92" s="24"/>
      <c r="AB92" s="25" t="s">
        <v>43</v>
      </c>
      <c r="AC92" s="25" t="s">
        <v>43</v>
      </c>
      <c r="AD92" s="25" t="s">
        <v>43</v>
      </c>
      <c r="AE92" s="25" t="s">
        <v>43</v>
      </c>
      <c r="AF92" s="61" t="s">
        <v>43</v>
      </c>
      <c r="AG92" s="24"/>
      <c r="AH92" s="24"/>
      <c r="AI92" s="25" t="s">
        <v>31</v>
      </c>
      <c r="AJ92" s="24"/>
      <c r="AK92" s="25" t="s">
        <v>31</v>
      </c>
      <c r="AL92" s="25" t="s">
        <v>31</v>
      </c>
      <c r="AM92" s="25" t="s">
        <v>31</v>
      </c>
      <c r="AN92" s="24"/>
      <c r="AO92" s="24"/>
      <c r="AP92" s="25" t="s">
        <v>31</v>
      </c>
      <c r="AQ92" s="25" t="s">
        <v>31</v>
      </c>
      <c r="AR92" s="101" t="s">
        <v>31</v>
      </c>
    </row>
    <row r="93" spans="1:44" ht="18.75" x14ac:dyDescent="0.3">
      <c r="A93" s="50" t="s">
        <v>123</v>
      </c>
      <c r="B93" s="18"/>
      <c r="C93" s="20"/>
      <c r="D93" s="20"/>
      <c r="E93" s="20"/>
      <c r="F93" s="36"/>
      <c r="G93" s="22"/>
      <c r="H93" s="22"/>
      <c r="I93" s="23"/>
      <c r="J93" s="23"/>
      <c r="K93" s="23"/>
      <c r="L93" s="23"/>
      <c r="M93" s="23"/>
      <c r="N93" s="25" t="s">
        <v>43</v>
      </c>
      <c r="O93" s="25" t="s">
        <v>43</v>
      </c>
      <c r="P93" s="25" t="s">
        <v>43</v>
      </c>
      <c r="Q93" s="25" t="s">
        <v>43</v>
      </c>
      <c r="R93" s="61" t="s">
        <v>43</v>
      </c>
      <c r="S93" s="59"/>
      <c r="T93" s="24"/>
      <c r="U93" s="25" t="s">
        <v>43</v>
      </c>
      <c r="V93" s="25" t="s">
        <v>43</v>
      </c>
      <c r="W93" s="25" t="s">
        <v>43</v>
      </c>
      <c r="X93" s="25" t="s">
        <v>43</v>
      </c>
      <c r="Y93" s="61" t="s">
        <v>43</v>
      </c>
      <c r="Z93" s="59"/>
      <c r="AA93" s="24"/>
      <c r="AB93" s="25" t="s">
        <v>43</v>
      </c>
      <c r="AC93" s="25" t="s">
        <v>43</v>
      </c>
      <c r="AD93" s="25" t="s">
        <v>43</v>
      </c>
      <c r="AE93" s="25" t="s">
        <v>43</v>
      </c>
      <c r="AF93" s="61" t="s">
        <v>43</v>
      </c>
      <c r="AG93" s="24"/>
      <c r="AH93" s="24"/>
      <c r="AI93" s="25" t="s">
        <v>43</v>
      </c>
      <c r="AJ93" s="24"/>
      <c r="AK93" s="61" t="s">
        <v>43</v>
      </c>
      <c r="AL93" s="25" t="s">
        <v>43</v>
      </c>
      <c r="AM93" s="25" t="s">
        <v>43</v>
      </c>
      <c r="AN93" s="24"/>
      <c r="AO93" s="24"/>
      <c r="AP93" s="25" t="s">
        <v>43</v>
      </c>
      <c r="AQ93" s="96" t="s">
        <v>31</v>
      </c>
      <c r="AR93" s="101" t="s">
        <v>31</v>
      </c>
    </row>
    <row r="94" spans="1:44" ht="18.75" x14ac:dyDescent="0.3">
      <c r="A94" s="17" t="s">
        <v>124</v>
      </c>
      <c r="B94" s="42"/>
      <c r="C94" s="19"/>
      <c r="D94" s="20"/>
      <c r="E94" s="20" t="s">
        <v>34</v>
      </c>
      <c r="F94" s="4">
        <v>30</v>
      </c>
      <c r="G94" s="22"/>
      <c r="H94" s="22">
        <v>13</v>
      </c>
      <c r="I94" s="23"/>
      <c r="J94" s="23"/>
      <c r="K94" s="23"/>
      <c r="L94" s="23"/>
      <c r="M94" s="23"/>
      <c r="N94" s="25" t="s">
        <v>35</v>
      </c>
      <c r="O94" s="25" t="s">
        <v>35</v>
      </c>
      <c r="P94" s="25" t="s">
        <v>35</v>
      </c>
      <c r="Q94" s="25" t="s">
        <v>35</v>
      </c>
      <c r="R94" s="25" t="s">
        <v>35</v>
      </c>
      <c r="S94" s="24"/>
      <c r="T94" s="24"/>
      <c r="U94" s="25" t="s">
        <v>35</v>
      </c>
      <c r="V94" s="25" t="s">
        <v>35</v>
      </c>
      <c r="W94" s="25" t="s">
        <v>35</v>
      </c>
      <c r="X94" s="25" t="s">
        <v>35</v>
      </c>
      <c r="Y94" s="25" t="s">
        <v>35</v>
      </c>
      <c r="Z94" s="24"/>
      <c r="AA94" s="24"/>
      <c r="AB94" s="25" t="s">
        <v>35</v>
      </c>
      <c r="AC94" s="25" t="s">
        <v>35</v>
      </c>
      <c r="AD94" s="25" t="s">
        <v>35</v>
      </c>
      <c r="AE94" s="25" t="s">
        <v>35</v>
      </c>
      <c r="AF94" s="25" t="s">
        <v>35</v>
      </c>
      <c r="AG94" s="24"/>
      <c r="AH94" s="24"/>
      <c r="AI94" s="25" t="s">
        <v>35</v>
      </c>
      <c r="AJ94" s="24"/>
      <c r="AK94" s="25" t="s">
        <v>35</v>
      </c>
      <c r="AL94" s="25" t="s">
        <v>35</v>
      </c>
      <c r="AM94" s="25" t="s">
        <v>35</v>
      </c>
      <c r="AN94" s="24"/>
      <c r="AO94" s="24"/>
      <c r="AP94" s="25" t="s">
        <v>35</v>
      </c>
      <c r="AQ94" s="25" t="s">
        <v>35</v>
      </c>
      <c r="AR94" s="25" t="s">
        <v>35</v>
      </c>
    </row>
    <row r="95" spans="1:44" ht="18.75" x14ac:dyDescent="0.3">
      <c r="A95" s="17" t="s">
        <v>125</v>
      </c>
      <c r="B95" s="42"/>
      <c r="C95" s="19"/>
      <c r="D95" s="20"/>
      <c r="E95" s="20" t="s">
        <v>34</v>
      </c>
      <c r="F95" s="4">
        <v>30</v>
      </c>
      <c r="G95" s="22"/>
      <c r="H95" s="22">
        <v>13</v>
      </c>
      <c r="I95" s="23"/>
      <c r="J95" s="23"/>
      <c r="K95" s="23"/>
      <c r="L95" s="23"/>
      <c r="M95" s="23"/>
      <c r="N95" s="25" t="s">
        <v>35</v>
      </c>
      <c r="O95" s="25" t="s">
        <v>35</v>
      </c>
      <c r="P95" s="25" t="s">
        <v>35</v>
      </c>
      <c r="Q95" s="25" t="s">
        <v>35</v>
      </c>
      <c r="R95" s="25" t="s">
        <v>35</v>
      </c>
      <c r="S95" s="24"/>
      <c r="T95" s="24"/>
      <c r="U95" s="25" t="s">
        <v>35</v>
      </c>
      <c r="V95" s="25" t="s">
        <v>35</v>
      </c>
      <c r="W95" s="25" t="s">
        <v>35</v>
      </c>
      <c r="X95" s="25" t="s">
        <v>35</v>
      </c>
      <c r="Y95" s="25" t="s">
        <v>35</v>
      </c>
      <c r="Z95" s="24"/>
      <c r="AA95" s="24"/>
      <c r="AB95" s="25" t="s">
        <v>35</v>
      </c>
      <c r="AC95" s="25" t="s">
        <v>35</v>
      </c>
      <c r="AD95" s="25" t="s">
        <v>35</v>
      </c>
      <c r="AE95" s="25" t="s">
        <v>35</v>
      </c>
      <c r="AF95" s="25" t="s">
        <v>35</v>
      </c>
      <c r="AG95" s="24"/>
      <c r="AH95" s="24"/>
      <c r="AI95" s="25" t="s">
        <v>35</v>
      </c>
      <c r="AJ95" s="24"/>
      <c r="AK95" s="25" t="s">
        <v>35</v>
      </c>
      <c r="AL95" s="25" t="s">
        <v>35</v>
      </c>
      <c r="AM95" s="25" t="s">
        <v>35</v>
      </c>
      <c r="AN95" s="24"/>
      <c r="AO95" s="24"/>
      <c r="AP95" s="25" t="s">
        <v>35</v>
      </c>
      <c r="AQ95" s="25" t="s">
        <v>35</v>
      </c>
      <c r="AR95" s="25" t="s">
        <v>35</v>
      </c>
    </row>
    <row r="96" spans="1:44" ht="18.75" x14ac:dyDescent="0.3">
      <c r="A96" s="47" t="s">
        <v>126</v>
      </c>
      <c r="B96" s="18"/>
      <c r="C96" s="19"/>
      <c r="D96" s="20"/>
      <c r="E96" s="4" t="s">
        <v>34</v>
      </c>
      <c r="F96" s="36">
        <v>30</v>
      </c>
      <c r="G96" s="22"/>
      <c r="H96" s="22">
        <v>13</v>
      </c>
      <c r="I96" s="23"/>
      <c r="J96" s="23"/>
      <c r="K96" s="23"/>
      <c r="L96" s="23"/>
      <c r="M96" s="34"/>
      <c r="N96" s="125"/>
      <c r="O96" s="125" t="s">
        <v>31</v>
      </c>
      <c r="P96" s="125"/>
      <c r="Q96" s="125"/>
      <c r="R96" s="125" t="s">
        <v>31</v>
      </c>
      <c r="S96" s="126"/>
      <c r="T96" s="126"/>
      <c r="U96" s="125" t="s">
        <v>31</v>
      </c>
      <c r="V96" s="125"/>
      <c r="W96" s="125"/>
      <c r="X96" s="125" t="s">
        <v>31</v>
      </c>
      <c r="Y96" s="125"/>
      <c r="Z96" s="126"/>
      <c r="AA96" s="126" t="s">
        <v>31</v>
      </c>
      <c r="AB96" s="125"/>
      <c r="AC96" s="125"/>
      <c r="AD96" s="125" t="s">
        <v>31</v>
      </c>
      <c r="AE96" s="125"/>
      <c r="AF96" s="125"/>
      <c r="AG96" s="126" t="s">
        <v>31</v>
      </c>
      <c r="AH96" s="126"/>
      <c r="AI96" s="125"/>
      <c r="AJ96" s="126" t="s">
        <v>31</v>
      </c>
      <c r="AK96" s="125"/>
      <c r="AL96" s="125"/>
      <c r="AM96" s="125" t="s">
        <v>31</v>
      </c>
      <c r="AN96" s="126"/>
      <c r="AO96" s="126"/>
      <c r="AP96" s="125" t="s">
        <v>31</v>
      </c>
      <c r="AQ96" s="127"/>
      <c r="AR96" s="101"/>
    </row>
    <row r="97" spans="1:44" ht="18.75" x14ac:dyDescent="0.3">
      <c r="A97" s="17" t="s">
        <v>127</v>
      </c>
      <c r="B97" s="18"/>
      <c r="C97" s="19"/>
      <c r="D97" s="20"/>
      <c r="E97" s="4" t="s">
        <v>34</v>
      </c>
      <c r="F97" s="4">
        <v>30</v>
      </c>
      <c r="G97" s="22"/>
      <c r="H97" s="22">
        <v>13</v>
      </c>
      <c r="I97" s="23"/>
      <c r="J97" s="23"/>
      <c r="K97" s="23"/>
      <c r="L97" s="23"/>
      <c r="M97" s="34"/>
      <c r="N97" s="60" t="s">
        <v>30</v>
      </c>
      <c r="O97" s="60"/>
      <c r="P97" s="60"/>
      <c r="Q97" s="60" t="s">
        <v>30</v>
      </c>
      <c r="R97" s="60"/>
      <c r="S97" s="56"/>
      <c r="T97" s="56" t="s">
        <v>30</v>
      </c>
      <c r="U97" s="60"/>
      <c r="V97" s="60"/>
      <c r="W97" s="60" t="s">
        <v>30</v>
      </c>
      <c r="X97" s="60"/>
      <c r="Y97" s="60"/>
      <c r="Z97" s="56" t="s">
        <v>30</v>
      </c>
      <c r="AA97" s="56"/>
      <c r="AB97" s="60"/>
      <c r="AC97" s="60" t="s">
        <v>30</v>
      </c>
      <c r="AD97" s="60"/>
      <c r="AE97" s="60"/>
      <c r="AF97" s="60" t="s">
        <v>30</v>
      </c>
      <c r="AG97" s="56"/>
      <c r="AH97" s="56"/>
      <c r="AI97" s="60" t="s">
        <v>30</v>
      </c>
      <c r="AJ97" s="56"/>
      <c r="AK97" s="60"/>
      <c r="AL97" s="60" t="s">
        <v>30</v>
      </c>
      <c r="AM97" s="60"/>
      <c r="AN97" s="56"/>
      <c r="AO97" s="56" t="s">
        <v>30</v>
      </c>
      <c r="AP97" s="60"/>
      <c r="AQ97" s="105"/>
      <c r="AR97" s="101" t="s">
        <v>30</v>
      </c>
    </row>
    <row r="98" spans="1:44" ht="18.75" x14ac:dyDescent="0.3">
      <c r="A98" s="17" t="s">
        <v>128</v>
      </c>
      <c r="B98" s="18"/>
      <c r="C98" s="19"/>
      <c r="D98" s="20"/>
      <c r="E98" s="4" t="s">
        <v>34</v>
      </c>
      <c r="F98" s="4">
        <v>30</v>
      </c>
      <c r="G98" s="22"/>
      <c r="H98" s="22">
        <v>13</v>
      </c>
      <c r="I98" s="23"/>
      <c r="J98" s="23"/>
      <c r="K98" s="23"/>
      <c r="L98" s="23"/>
      <c r="M98" s="34"/>
      <c r="N98" s="25" t="s">
        <v>43</v>
      </c>
      <c r="O98" s="25" t="s">
        <v>43</v>
      </c>
      <c r="P98" s="25" t="s">
        <v>43</v>
      </c>
      <c r="Q98" s="25" t="s">
        <v>43</v>
      </c>
      <c r="R98" s="61" t="s">
        <v>43</v>
      </c>
      <c r="S98" s="24"/>
      <c r="T98" s="24"/>
      <c r="U98" s="25" t="s">
        <v>43</v>
      </c>
      <c r="V98" s="25" t="s">
        <v>43</v>
      </c>
      <c r="W98" s="25" t="s">
        <v>43</v>
      </c>
      <c r="X98" s="25" t="s">
        <v>43</v>
      </c>
      <c r="Y98" s="61" t="s">
        <v>43</v>
      </c>
      <c r="Z98" s="24"/>
      <c r="AA98" s="24"/>
      <c r="AB98" s="25" t="s">
        <v>43</v>
      </c>
      <c r="AC98" s="25" t="s">
        <v>43</v>
      </c>
      <c r="AD98" s="25" t="s">
        <v>43</v>
      </c>
      <c r="AE98" s="25" t="s">
        <v>43</v>
      </c>
      <c r="AF98" s="61" t="s">
        <v>43</v>
      </c>
      <c r="AG98" s="24"/>
      <c r="AH98" s="24"/>
      <c r="AI98" s="25" t="s">
        <v>43</v>
      </c>
      <c r="AJ98" s="56"/>
      <c r="AK98" s="25" t="s">
        <v>43</v>
      </c>
      <c r="AL98" s="25" t="s">
        <v>43</v>
      </c>
      <c r="AM98" s="61" t="s">
        <v>43</v>
      </c>
      <c r="AN98" s="24"/>
      <c r="AO98" s="24"/>
      <c r="AP98" s="25" t="s">
        <v>43</v>
      </c>
      <c r="AQ98" s="25" t="s">
        <v>43</v>
      </c>
      <c r="AR98" s="61" t="s">
        <v>43</v>
      </c>
    </row>
    <row r="99" spans="1:44" ht="18.75" x14ac:dyDescent="0.3">
      <c r="A99" s="17" t="s">
        <v>129</v>
      </c>
      <c r="B99" s="18"/>
      <c r="C99" s="20"/>
      <c r="D99" s="20"/>
      <c r="E99" s="40"/>
      <c r="F99" s="40"/>
      <c r="G99" s="22"/>
      <c r="H99" s="22"/>
      <c r="I99" s="23"/>
      <c r="J99" s="23"/>
      <c r="K99" s="23"/>
      <c r="L99" s="23"/>
      <c r="M99" s="34"/>
      <c r="N99" s="25" t="s">
        <v>43</v>
      </c>
      <c r="O99" s="25" t="s">
        <v>43</v>
      </c>
      <c r="P99" s="25" t="s">
        <v>43</v>
      </c>
      <c r="Q99" s="25" t="s">
        <v>43</v>
      </c>
      <c r="R99" s="61" t="s">
        <v>43</v>
      </c>
      <c r="S99" s="24"/>
      <c r="T99" s="24"/>
      <c r="U99" s="25" t="s">
        <v>43</v>
      </c>
      <c r="V99" s="25" t="s">
        <v>43</v>
      </c>
      <c r="W99" s="25" t="s">
        <v>43</v>
      </c>
      <c r="X99" s="25" t="s">
        <v>43</v>
      </c>
      <c r="Y99" s="61" t="s">
        <v>43</v>
      </c>
      <c r="Z99" s="24"/>
      <c r="AA99" s="24"/>
      <c r="AB99" s="25" t="s">
        <v>43</v>
      </c>
      <c r="AC99" s="25" t="s">
        <v>43</v>
      </c>
      <c r="AD99" s="25" t="s">
        <v>43</v>
      </c>
      <c r="AE99" s="25" t="s">
        <v>43</v>
      </c>
      <c r="AF99" s="61" t="s">
        <v>43</v>
      </c>
      <c r="AG99" s="24"/>
      <c r="AH99" s="24"/>
      <c r="AI99" s="25" t="s">
        <v>43</v>
      </c>
      <c r="AJ99" s="56"/>
      <c r="AK99" s="25" t="s">
        <v>43</v>
      </c>
      <c r="AL99" s="25" t="s">
        <v>43</v>
      </c>
      <c r="AM99" s="61" t="s">
        <v>43</v>
      </c>
      <c r="AN99" s="24"/>
      <c r="AO99" s="24"/>
      <c r="AP99" s="25" t="s">
        <v>43</v>
      </c>
      <c r="AQ99" s="25" t="s">
        <v>43</v>
      </c>
      <c r="AR99" s="61" t="s">
        <v>43</v>
      </c>
    </row>
    <row r="100" spans="1:44" ht="18.75" x14ac:dyDescent="0.3">
      <c r="A100" s="17" t="s">
        <v>130</v>
      </c>
      <c r="B100" s="43"/>
      <c r="C100" s="30"/>
      <c r="D100" s="30"/>
      <c r="E100" s="30"/>
      <c r="F100" s="30"/>
      <c r="G100" s="23"/>
      <c r="H100" s="23"/>
      <c r="I100" s="23"/>
      <c r="J100" s="23"/>
      <c r="K100" s="23"/>
      <c r="L100" s="23"/>
      <c r="M100" s="34"/>
      <c r="N100" s="25" t="s">
        <v>35</v>
      </c>
      <c r="O100" s="25" t="s">
        <v>35</v>
      </c>
      <c r="P100" s="25" t="s">
        <v>35</v>
      </c>
      <c r="Q100" s="25" t="s">
        <v>35</v>
      </c>
      <c r="R100" s="25" t="s">
        <v>35</v>
      </c>
      <c r="S100" s="24"/>
      <c r="T100" s="24"/>
      <c r="U100" s="25" t="s">
        <v>35</v>
      </c>
      <c r="V100" s="25" t="s">
        <v>35</v>
      </c>
      <c r="W100" s="25" t="s">
        <v>35</v>
      </c>
      <c r="X100" s="25" t="s">
        <v>35</v>
      </c>
      <c r="Y100" s="25" t="s">
        <v>35</v>
      </c>
      <c r="Z100" s="24"/>
      <c r="AA100" s="24"/>
      <c r="AB100" s="25" t="s">
        <v>35</v>
      </c>
      <c r="AC100" s="25" t="s">
        <v>35</v>
      </c>
      <c r="AD100" s="25" t="s">
        <v>35</v>
      </c>
      <c r="AE100" s="25" t="s">
        <v>35</v>
      </c>
      <c r="AF100" s="25" t="s">
        <v>35</v>
      </c>
      <c r="AG100" s="24"/>
      <c r="AH100" s="24"/>
      <c r="AI100" s="25" t="s">
        <v>35</v>
      </c>
      <c r="AJ100" s="24"/>
      <c r="AK100" s="25" t="s">
        <v>35</v>
      </c>
      <c r="AL100" s="25" t="s">
        <v>35</v>
      </c>
      <c r="AM100" s="25" t="s">
        <v>35</v>
      </c>
      <c r="AN100" s="24"/>
      <c r="AO100" s="24"/>
      <c r="AP100" s="25" t="s">
        <v>35</v>
      </c>
      <c r="AQ100" s="25" t="s">
        <v>35</v>
      </c>
      <c r="AR100" s="25" t="s">
        <v>35</v>
      </c>
    </row>
    <row r="101" spans="1:44" ht="19.5" x14ac:dyDescent="0.3">
      <c r="A101" s="32" t="s">
        <v>131</v>
      </c>
      <c r="B101" s="53">
        <v>1160249</v>
      </c>
      <c r="C101" s="53"/>
      <c r="D101" s="53" t="s">
        <v>132</v>
      </c>
      <c r="E101" s="55" t="s">
        <v>34</v>
      </c>
      <c r="F101" s="20">
        <v>40</v>
      </c>
      <c r="G101" s="22"/>
      <c r="H101" s="22">
        <v>13</v>
      </c>
      <c r="I101" s="23"/>
      <c r="J101" s="23"/>
      <c r="K101" s="23"/>
      <c r="L101" s="23"/>
      <c r="M101" s="34"/>
      <c r="N101" s="65"/>
      <c r="O101" s="65" t="s">
        <v>30</v>
      </c>
      <c r="P101" s="65"/>
      <c r="Q101" s="65" t="s">
        <v>30</v>
      </c>
      <c r="R101" s="65"/>
      <c r="S101" s="33" t="s">
        <v>30</v>
      </c>
      <c r="T101" s="33"/>
      <c r="U101" s="65" t="s">
        <v>30</v>
      </c>
      <c r="V101" s="65"/>
      <c r="W101" s="65" t="s">
        <v>30</v>
      </c>
      <c r="X101" s="65"/>
      <c r="Y101" s="65" t="s">
        <v>30</v>
      </c>
      <c r="Z101" s="33"/>
      <c r="AA101" s="33" t="s">
        <v>30</v>
      </c>
      <c r="AB101" s="65"/>
      <c r="AC101" s="65" t="s">
        <v>30</v>
      </c>
      <c r="AD101" s="65"/>
      <c r="AE101" s="65" t="s">
        <v>30</v>
      </c>
      <c r="AF101" s="65"/>
      <c r="AG101" s="33" t="s">
        <v>30</v>
      </c>
      <c r="AH101" s="33"/>
      <c r="AI101" s="65" t="s">
        <v>30</v>
      </c>
      <c r="AJ101" s="33"/>
      <c r="AK101" s="65" t="s">
        <v>32</v>
      </c>
      <c r="AL101" s="65"/>
      <c r="AM101" s="65" t="s">
        <v>30</v>
      </c>
      <c r="AN101" s="33"/>
      <c r="AO101" s="33" t="s">
        <v>32</v>
      </c>
      <c r="AP101" s="65"/>
      <c r="AQ101" s="106" t="s">
        <v>30</v>
      </c>
      <c r="AR101" s="102"/>
    </row>
    <row r="102" spans="1:44" ht="19.5" x14ac:dyDescent="0.3">
      <c r="A102" s="46" t="s">
        <v>133</v>
      </c>
      <c r="B102" s="18" t="s">
        <v>134</v>
      </c>
      <c r="C102" s="20"/>
      <c r="D102" s="20" t="s">
        <v>28</v>
      </c>
      <c r="E102" s="20" t="s">
        <v>29</v>
      </c>
      <c r="F102" s="20">
        <v>40</v>
      </c>
      <c r="G102" s="22"/>
      <c r="H102" s="22">
        <v>13</v>
      </c>
      <c r="I102" s="23"/>
      <c r="J102" s="23"/>
      <c r="K102" s="23"/>
      <c r="L102" s="23"/>
      <c r="M102" s="34"/>
      <c r="N102" s="65" t="s">
        <v>30</v>
      </c>
      <c r="O102" s="65"/>
      <c r="P102" s="65" t="s">
        <v>30</v>
      </c>
      <c r="Q102" s="65"/>
      <c r="R102" s="65" t="s">
        <v>30</v>
      </c>
      <c r="S102" s="33"/>
      <c r="T102" s="33" t="s">
        <v>30</v>
      </c>
      <c r="U102" s="65"/>
      <c r="V102" s="65" t="s">
        <v>30</v>
      </c>
      <c r="W102" s="65"/>
      <c r="X102" s="65" t="s">
        <v>30</v>
      </c>
      <c r="Y102" s="65"/>
      <c r="Z102" s="33" t="s">
        <v>30</v>
      </c>
      <c r="AA102" s="33"/>
      <c r="AB102" s="65" t="s">
        <v>30</v>
      </c>
      <c r="AC102" s="65"/>
      <c r="AD102" s="65" t="s">
        <v>30</v>
      </c>
      <c r="AE102" s="65"/>
      <c r="AF102" s="65" t="s">
        <v>30</v>
      </c>
      <c r="AG102" s="33"/>
      <c r="AH102" s="57" t="s">
        <v>30</v>
      </c>
      <c r="AI102" s="65"/>
      <c r="AJ102" s="33" t="s">
        <v>30</v>
      </c>
      <c r="AK102" s="65"/>
      <c r="AL102" s="65" t="s">
        <v>30</v>
      </c>
      <c r="AM102" s="65"/>
      <c r="AN102" s="33" t="s">
        <v>32</v>
      </c>
      <c r="AO102" s="33"/>
      <c r="AP102" s="66" t="s">
        <v>30</v>
      </c>
      <c r="AQ102" s="106"/>
      <c r="AR102" s="101" t="s">
        <v>32</v>
      </c>
    </row>
    <row r="104" spans="1:44" x14ac:dyDescent="0.25">
      <c r="A104" s="31" t="s">
        <v>135</v>
      </c>
    </row>
  </sheetData>
  <sortState xmlns:xlrd2="http://schemas.microsoft.com/office/spreadsheetml/2017/richdata2" ref="A9:AQ116">
    <sortCondition ref="A9"/>
  </sortState>
  <mergeCells count="21">
    <mergeCell ref="F6:F8"/>
    <mergeCell ref="A6:A8"/>
    <mergeCell ref="B6:B8"/>
    <mergeCell ref="C6:C8"/>
    <mergeCell ref="D6:D8"/>
    <mergeCell ref="E6:E8"/>
    <mergeCell ref="G6:M6"/>
    <mergeCell ref="N6:AR6"/>
    <mergeCell ref="AS6:BW6"/>
    <mergeCell ref="G7:G8"/>
    <mergeCell ref="H7:H8"/>
    <mergeCell ref="I7:I8"/>
    <mergeCell ref="J7:K7"/>
    <mergeCell ref="L7:L8"/>
    <mergeCell ref="M7:M8"/>
    <mergeCell ref="A2:AR2"/>
    <mergeCell ref="A3:AR3"/>
    <mergeCell ref="A4:AR4"/>
    <mergeCell ref="B5:V5"/>
    <mergeCell ref="Y5:AJ5"/>
    <mergeCell ref="AM5:AR5"/>
  </mergeCells>
  <conditionalFormatting sqref="N8:AR8">
    <cfRule type="containsText" priority="3" operator="containsText" text="DOM">
      <formula>NOT(ISERROR(SEARCH("DOM",N8)))</formula>
    </cfRule>
    <cfRule type="containsText" priority="4" operator="containsText" text="SAB">
      <formula>NOT(ISERROR(SEARCH("SAB",N8)))</formula>
    </cfRule>
  </conditionalFormatting>
  <pageMargins left="0.511811024" right="0.511811024" top="0.78740157499999996" bottom="0.78740157499999996" header="0.31496062000000002" footer="0.31496062000000002"/>
  <pageSetup paperSize="9" scale="65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Elayne Cristina de Morais Rateke</dc:creator>
  <cp:keywords/>
  <dc:description/>
  <cp:lastModifiedBy>Elayne Cristina de Morais Rateke</cp:lastModifiedBy>
  <cp:revision/>
  <dcterms:created xsi:type="dcterms:W3CDTF">2020-10-27T18:19:14Z</dcterms:created>
  <dcterms:modified xsi:type="dcterms:W3CDTF">2021-05-03T15:14:45Z</dcterms:modified>
  <cp:category/>
  <cp:contentStatus/>
</cp:coreProperties>
</file>